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ndr\Downloads\"/>
    </mc:Choice>
  </mc:AlternateContent>
  <xr:revisionPtr revIDLastSave="0" documentId="13_ncr:1_{8F2009B7-EBFF-4EC5-9C34-726A6B8F4901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Gebruiksaanwijzing" sheetId="2" r:id="rId1"/>
    <sheet name="Berekeningsblad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" i="1" l="1"/>
  <c r="H2" i="1" s="1"/>
  <c r="I2" i="1" s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H3" i="1"/>
  <c r="I3" i="1" s="1"/>
  <c r="H4" i="1"/>
  <c r="I4" i="1" s="1"/>
  <c r="H5" i="1"/>
  <c r="I5" i="1" s="1"/>
  <c r="H6" i="1"/>
  <c r="I6" i="1" s="1"/>
  <c r="H7" i="1"/>
  <c r="I7" i="1" s="1"/>
  <c r="H8" i="1"/>
  <c r="I8" i="1" s="1"/>
  <c r="H9" i="1"/>
  <c r="I9" i="1" s="1"/>
  <c r="H10" i="1"/>
  <c r="I10" i="1" s="1"/>
  <c r="H11" i="1"/>
  <c r="I11" i="1" s="1"/>
  <c r="H12" i="1"/>
  <c r="I12" i="1" s="1"/>
  <c r="H13" i="1"/>
  <c r="I13" i="1" s="1"/>
  <c r="H14" i="1"/>
  <c r="I14" i="1" s="1"/>
  <c r="H15" i="1"/>
  <c r="I15" i="1" s="1"/>
  <c r="H16" i="1"/>
  <c r="I16" i="1" s="1"/>
  <c r="H17" i="1"/>
  <c r="I17" i="1" s="1"/>
  <c r="H18" i="1"/>
  <c r="I18" i="1" s="1"/>
  <c r="H19" i="1"/>
  <c r="I19" i="1" s="1"/>
  <c r="H20" i="1"/>
  <c r="I20" i="1" s="1"/>
  <c r="H21" i="1"/>
  <c r="I21" i="1" s="1"/>
  <c r="H22" i="1"/>
  <c r="I22" i="1" s="1"/>
  <c r="H23" i="1"/>
  <c r="I23" i="1" s="1"/>
  <c r="H24" i="1"/>
  <c r="I24" i="1" s="1"/>
  <c r="H25" i="1"/>
  <c r="I25" i="1" s="1"/>
  <c r="H26" i="1"/>
  <c r="I26" i="1" s="1"/>
  <c r="H27" i="1"/>
  <c r="I27" i="1" s="1"/>
  <c r="H28" i="1"/>
  <c r="I28" i="1" s="1"/>
  <c r="H29" i="1"/>
  <c r="I29" i="1" s="1"/>
  <c r="H30" i="1"/>
  <c r="I30" i="1" s="1"/>
  <c r="H31" i="1"/>
  <c r="I31" i="1" s="1"/>
  <c r="H32" i="1"/>
  <c r="I32" i="1" s="1"/>
  <c r="H33" i="1"/>
  <c r="I33" i="1" s="1"/>
  <c r="H34" i="1"/>
  <c r="I34" i="1" s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I193" i="1" s="1"/>
  <c r="H194" i="1"/>
  <c r="I194" i="1" s="1"/>
  <c r="H195" i="1"/>
  <c r="I195" i="1" s="1"/>
  <c r="H196" i="1"/>
  <c r="I196" i="1" s="1"/>
  <c r="H197" i="1"/>
  <c r="I197" i="1" s="1"/>
  <c r="H198" i="1"/>
  <c r="I198" i="1" s="1"/>
  <c r="H199" i="1"/>
  <c r="I199" i="1" s="1"/>
  <c r="H200" i="1"/>
  <c r="I200" i="1" s="1"/>
  <c r="H201" i="1"/>
  <c r="I201" i="1" s="1"/>
  <c r="H202" i="1"/>
  <c r="I202" i="1" s="1"/>
  <c r="H203" i="1"/>
  <c r="I203" i="1" s="1"/>
  <c r="H204" i="1"/>
  <c r="I204" i="1" s="1"/>
  <c r="H205" i="1"/>
  <c r="I205" i="1" s="1"/>
  <c r="H206" i="1"/>
  <c r="I206" i="1" s="1"/>
  <c r="H207" i="1"/>
  <c r="I207" i="1" s="1"/>
  <c r="H208" i="1"/>
  <c r="I208" i="1" s="1"/>
  <c r="H209" i="1"/>
  <c r="I209" i="1" s="1"/>
  <c r="H210" i="1"/>
  <c r="I210" i="1" s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H72" i="1" s="1"/>
  <c r="I72" i="1" s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I211" i="1" l="1"/>
  <c r="J218" i="1" l="1"/>
  <c r="K218" i="1" s="1"/>
  <c r="J217" i="1"/>
  <c r="K217" i="1" s="1"/>
  <c r="J215" i="1"/>
  <c r="K215" i="1" s="1"/>
  <c r="J216" i="1"/>
  <c r="K216" i="1" s="1"/>
</calcChain>
</file>

<file path=xl/sharedStrings.xml><?xml version="1.0" encoding="utf-8"?>
<sst xmlns="http://schemas.openxmlformats.org/spreadsheetml/2006/main" count="17" uniqueCount="17">
  <si>
    <t>datum</t>
  </si>
  <si>
    <t>startuur</t>
  </si>
  <si>
    <t>stopuur</t>
  </si>
  <si>
    <t>onbetaalde eetpauze (0:30)</t>
  </si>
  <si>
    <t>nettoprestatie</t>
  </si>
  <si>
    <t>meeruren gepresteerd</t>
  </si>
  <si>
    <t>meeruren teruggenomen</t>
  </si>
  <si>
    <t>volledige prestatie</t>
  </si>
  <si>
    <t>volledige prestatie decimaal</t>
  </si>
  <si>
    <t>GEEN</t>
  </si>
  <si>
    <t>25 euro</t>
  </si>
  <si>
    <t>45 euro</t>
  </si>
  <si>
    <t>85 euro</t>
  </si>
  <si>
    <t>170 euro</t>
  </si>
  <si>
    <t>kleurencodes</t>
  </si>
  <si>
    <t>uren tekort voor…</t>
  </si>
  <si>
    <t>dagen à 7,6 u tekort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</si>
</sst>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800]dddd\,\ mmmm\ dd\,\ yyyy"/>
    <numFmt numFmtId="165" formatCode="h:mm;@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FF7C8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2" xfId="0" applyFont="1" applyBorder="1" applyProtection="1">
      <protection locked="0"/>
    </xf>
    <xf numFmtId="165" fontId="0" fillId="0" borderId="1" xfId="0" applyNumberFormat="1" applyBorder="1" applyProtection="1">
      <protection locked="0"/>
    </xf>
    <xf numFmtId="0" fontId="0" fillId="0" borderId="0" xfId="0" applyProtection="1">
      <protection locked="0"/>
    </xf>
    <xf numFmtId="0" fontId="1" fillId="0" borderId="1" xfId="0" applyFont="1" applyBorder="1" applyProtection="1">
      <protection locked="0"/>
    </xf>
    <xf numFmtId="20" fontId="0" fillId="8" borderId="1" xfId="0" applyNumberFormat="1" applyFill="1" applyBorder="1" applyProtection="1">
      <protection locked="0"/>
    </xf>
    <xf numFmtId="20" fontId="0" fillId="9" borderId="1" xfId="0" applyNumberFormat="1" applyFill="1" applyBorder="1" applyProtection="1">
      <protection locked="0"/>
    </xf>
    <xf numFmtId="164" fontId="0" fillId="0" borderId="1" xfId="0" applyNumberFormat="1" applyBorder="1" applyProtection="1">
      <protection locked="0"/>
    </xf>
    <xf numFmtId="0" fontId="1" fillId="0" borderId="1" xfId="0" applyFont="1" applyBorder="1"/>
    <xf numFmtId="165" fontId="0" fillId="0" borderId="1" xfId="0" applyNumberFormat="1" applyBorder="1"/>
    <xf numFmtId="165" fontId="1" fillId="3" borderId="4" xfId="0" applyNumberFormat="1" applyFont="1" applyFill="1" applyBorder="1"/>
    <xf numFmtId="2" fontId="1" fillId="3" borderId="0" xfId="0" applyNumberFormat="1" applyFont="1" applyFill="1"/>
    <xf numFmtId="0" fontId="1" fillId="0" borderId="3" xfId="0" applyFont="1" applyBorder="1"/>
    <xf numFmtId="2" fontId="0" fillId="0" borderId="1" xfId="0" applyNumberFormat="1" applyBorder="1"/>
    <xf numFmtId="2" fontId="2" fillId="0" borderId="1" xfId="0" applyNumberFormat="1" applyFont="1" applyBorder="1"/>
    <xf numFmtId="0" fontId="3" fillId="3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7" borderId="1" xfId="0" applyFont="1" applyFill="1" applyBorder="1" applyAlignment="1">
      <alignment horizontal="center"/>
    </xf>
    <xf numFmtId="0" fontId="1" fillId="0" borderId="1" xfId="0" applyFont="1" applyBorder="1" applyAlignment="1" applyProtection="1">
      <alignment horizontal="center"/>
      <protection locked="0"/>
    </xf>
    <xf numFmtId="2" fontId="4" fillId="0" borderId="1" xfId="0" applyNumberFormat="1" applyFont="1" applyBorder="1"/>
  </cellXfs>
  <cellStyles count="1">
    <cellStyle name="Standaard" xfId="0" builtinId="0"/>
  </cellStyles>
  <dxfs count="5"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colors>
    <mruColors>
      <color rgb="FFFF7C80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85725</xdr:rowOff>
    </xdr:from>
    <xdr:to>
      <xdr:col>28</xdr:col>
      <xdr:colOff>542925</xdr:colOff>
      <xdr:row>70</xdr:row>
      <xdr:rowOff>0</xdr:rowOff>
    </xdr:to>
    <xdr:sp macro="" textlink="">
      <xdr:nvSpPr>
        <xdr:cNvPr id="2" name="Tekstva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47625" y="85725"/>
          <a:ext cx="17564100" cy="132492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l-BE" sz="2000" b="1"/>
            <a:t>				</a:t>
          </a:r>
        </a:p>
        <a:p>
          <a:r>
            <a:rPr lang="nl-BE" sz="2000" b="1"/>
            <a:t>			Ontworpen en vriendelijk</a:t>
          </a:r>
          <a:r>
            <a:rPr lang="nl-BE" sz="2000" b="1" baseline="0"/>
            <a:t> aangeboden door de ACV-PULS-vakbondsafgevaardigden van Vitaz.</a:t>
          </a:r>
          <a:endParaRPr lang="nl-BE" sz="2000" b="1"/>
        </a:p>
        <a:p>
          <a:endParaRPr lang="nl-BE" sz="2000" b="1"/>
        </a:p>
        <a:p>
          <a:endParaRPr lang="nl-BE" sz="2000" b="1"/>
        </a:p>
        <a:p>
          <a:endParaRPr lang="nl-BE" sz="2000" b="1"/>
        </a:p>
        <a:p>
          <a:endParaRPr lang="nl-BE" sz="2000" b="1"/>
        </a:p>
        <a:p>
          <a:r>
            <a:rPr lang="nl-BE" sz="2000" b="1"/>
            <a:t>GEBRUIKSAANWIJZING</a:t>
          </a:r>
          <a:endParaRPr lang="nl-BE" sz="1100" b="1"/>
        </a:p>
        <a:p>
          <a:endParaRPr lang="nl-BE" sz="1100"/>
        </a:p>
        <a:p>
          <a:pPr lvl="1"/>
          <a:r>
            <a:rPr lang="nl-BE" sz="1100"/>
            <a:t>Dit</a:t>
          </a:r>
          <a:r>
            <a:rPr lang="nl-BE" sz="1100" baseline="0"/>
            <a:t> systeem is ontworpen om je te helpen om je weekendprestaties te tellen.</a:t>
          </a:r>
        </a:p>
        <a:p>
          <a:pPr lvl="1"/>
          <a:endParaRPr lang="nl-BE" sz="1100" baseline="0"/>
        </a:p>
        <a:p>
          <a:pPr lvl="1"/>
          <a:r>
            <a:rPr lang="nl-BE" sz="1100" baseline="0"/>
            <a:t>Het systeem is niet erg intelligent. Dat betekent dat het verkeerde dingen berekent wanneer je verkeerde dingen invult.</a:t>
          </a:r>
        </a:p>
        <a:p>
          <a:pPr lvl="1"/>
          <a:endParaRPr lang="nl-BE" sz="1100" baseline="0"/>
        </a:p>
        <a:p>
          <a:pPr lvl="1"/>
          <a:r>
            <a:rPr lang="nl-BE" sz="1100" baseline="0"/>
            <a:t>Daarom nog even de spelregels.</a:t>
          </a:r>
        </a:p>
        <a:p>
          <a:pPr lvl="1"/>
          <a:endParaRPr lang="nl-BE" sz="1100" baseline="0"/>
        </a:p>
        <a:p>
          <a:pPr lvl="1"/>
          <a:r>
            <a:rPr lang="nl-BE" sz="1100" baseline="0"/>
            <a:t>Download dit Excel-bestand en sla het op op de harde schijf van de computer. Anders kan het geen ingegeven gegevens opslaan en bewaren.</a:t>
          </a:r>
        </a:p>
        <a:p>
          <a:endParaRPr lang="nl-BE" sz="1100" baseline="0"/>
        </a:p>
        <a:p>
          <a:endParaRPr lang="nl-BE" sz="1100"/>
        </a:p>
        <a:p>
          <a:endParaRPr lang="nl-BE" sz="1100"/>
        </a:p>
        <a:p>
          <a:endParaRPr lang="nl-BE" sz="1100"/>
        </a:p>
        <a:p>
          <a:endParaRPr lang="nl-BE" sz="1100"/>
        </a:p>
        <a:p>
          <a:endParaRPr lang="nl-BE" sz="1100"/>
        </a:p>
        <a:p>
          <a:endParaRPr lang="nl-BE" sz="1100"/>
        </a:p>
        <a:p>
          <a:endParaRPr lang="nl-BE" sz="1100"/>
        </a:p>
        <a:p>
          <a:endParaRPr lang="nl-BE" sz="1100"/>
        </a:p>
        <a:p>
          <a:endParaRPr lang="nl-BE" sz="1100"/>
        </a:p>
        <a:p>
          <a:endParaRPr lang="nl-BE" sz="1100"/>
        </a:p>
        <a:p>
          <a:endParaRPr lang="nl-BE" sz="1100"/>
        </a:p>
        <a:p>
          <a:endParaRPr lang="nl-BE" sz="1100"/>
        </a:p>
        <a:p>
          <a:endParaRPr lang="nl-BE" sz="1100"/>
        </a:p>
        <a:p>
          <a:pPr lvl="1"/>
          <a:r>
            <a:rPr lang="nl-BE" sz="1100"/>
            <a:t>Datum. Deze is reeds ingevuld. Je zult zien dat bepaalde data 2 keer zijn voorzien. Dat</a:t>
          </a:r>
          <a:r>
            <a:rPr lang="nl-BE" sz="1100" baseline="0"/>
            <a:t> is voor de nachtdiensten. Zie verder.</a:t>
          </a:r>
        </a:p>
        <a:p>
          <a:pPr lvl="1"/>
          <a:endParaRPr lang="nl-BE" sz="1100" baseline="0"/>
        </a:p>
        <a:p>
          <a:pPr lvl="1"/>
          <a:r>
            <a:rPr lang="nl-BE" sz="1100" baseline="0"/>
            <a:t>Startuur: Wie om 6 minuten voor 7 begint, moet intikken: 06:54.</a:t>
          </a:r>
        </a:p>
        <a:p>
          <a:pPr lvl="1"/>
          <a:r>
            <a:rPr lang="nl-BE" sz="1100" baseline="0"/>
            <a:t>Stopuur: Wie om 15 uur stopt, moet intikken 15:00.</a:t>
          </a:r>
        </a:p>
        <a:p>
          <a:pPr lvl="1"/>
          <a:r>
            <a:rPr lang="nl-BE" sz="1100" baseline="0"/>
            <a:t>Wanneer er in je uurcode een eetpauze is voorzien die ONBETAALD is, geef dan de in de uurcode voorziene eetpauze in.  Meestal:  00:30.</a:t>
          </a:r>
        </a:p>
        <a:p>
          <a:pPr lvl="1"/>
          <a:r>
            <a:rPr lang="nl-BE" sz="1100" baseline="0"/>
            <a:t>Nettoprestatie: de computer berekent de geplande nettoprestatie in uren en minuten.</a:t>
          </a:r>
        </a:p>
        <a:p>
          <a:pPr lvl="1"/>
          <a:endParaRPr lang="nl-BE" sz="1100" baseline="0"/>
        </a:p>
        <a:p>
          <a:pPr lvl="1"/>
          <a:r>
            <a:rPr lang="nl-BE" sz="1100" baseline="0"/>
            <a:t>Meeruren gepresteerd: Wanneer je LANGER hebt gewerkt dan gepland, dan heb je meeruren gepresteerd. 20 minuten geef je in als 0:20 in het licht-groene vak.</a:t>
          </a:r>
        </a:p>
        <a:p>
          <a:pPr lvl="1"/>
          <a:r>
            <a:rPr lang="nl-BE" sz="1100" baseline="0"/>
            <a:t>Meeruren teruggenomen. Wanneer je vroeger kon stoppen dan gepland, geef je dat in in het roze vak. 25 minuten vroeger gestopt, geef je in als 00:25.</a:t>
          </a:r>
        </a:p>
        <a:p>
          <a:pPr lvl="1"/>
          <a:endParaRPr lang="nl-BE" sz="1100" baseline="0"/>
        </a:p>
        <a:p>
          <a:pPr lvl="1"/>
          <a:r>
            <a:rPr lang="nl-BE" sz="1100" baseline="0"/>
            <a:t>De computer berekent dan je volledige prestatie voor die bepaalde dag, in uren en minuten en zet deze dan - per dag - om in decimale uren en minuten.</a:t>
          </a:r>
        </a:p>
        <a:p>
          <a:pPr lvl="1"/>
          <a:endParaRPr lang="nl-BE" sz="1100" baseline="0"/>
        </a:p>
        <a:p>
          <a:pPr lvl="1"/>
          <a:r>
            <a:rPr lang="nl-BE" sz="1100" baseline="0"/>
            <a:t>Helemaal onderaan, zie je het totaal per (lopend) jaar van het aantal uren dat je al hebt gepresteerd binnen het weekend.</a:t>
          </a:r>
        </a:p>
        <a:p>
          <a:pPr lvl="1"/>
          <a:endParaRPr lang="nl-BE" sz="1100" baseline="0"/>
        </a:p>
        <a:p>
          <a:pPr lvl="1"/>
          <a:r>
            <a:rPr lang="nl-BE" sz="1100" baseline="0"/>
            <a:t>Afhankelijk van het totaal aantal uren, krijgt de balk in het totaalveld een andere kleur en geeft zo het bedrag aan van de te verwachten eco-cheques.</a:t>
          </a:r>
        </a:p>
        <a:p>
          <a:endParaRPr lang="nl-BE" sz="1100" baseline="0"/>
        </a:p>
        <a:p>
          <a:endParaRPr lang="nl-BE" sz="1100" baseline="0"/>
        </a:p>
        <a:p>
          <a:endParaRPr lang="nl-BE" sz="1100" baseline="0"/>
        </a:p>
        <a:p>
          <a:endParaRPr lang="nl-BE" sz="1100" baseline="0"/>
        </a:p>
        <a:p>
          <a:endParaRPr lang="nl-BE" sz="1100" baseline="0"/>
        </a:p>
        <a:p>
          <a:endParaRPr lang="nl-BE" sz="1100" baseline="0"/>
        </a:p>
        <a:p>
          <a:endParaRPr lang="nl-BE" sz="1100" baseline="0"/>
        </a:p>
        <a:p>
          <a:endParaRPr lang="nl-BE" sz="1100" baseline="0"/>
        </a:p>
        <a:p>
          <a:endParaRPr lang="nl-BE" sz="1100" baseline="0"/>
        </a:p>
        <a:p>
          <a:endParaRPr lang="nl-BE" sz="1100" baseline="0"/>
        </a:p>
        <a:p>
          <a:endParaRPr lang="nl-BE" sz="1100" baseline="0"/>
        </a:p>
        <a:p>
          <a:endParaRPr lang="nl-BE" sz="1100" baseline="0"/>
        </a:p>
        <a:p>
          <a:pPr lvl="1"/>
          <a:r>
            <a:rPr lang="nl-BE" sz="1100" baseline="0"/>
            <a:t>Onderaan wordt ook berekend hoeveel uren of dagen (à7,6) je tekort komt om aan een bepaald bedrag te geraken.</a:t>
          </a:r>
        </a:p>
        <a:p>
          <a:endParaRPr lang="nl-BE" sz="1100" baseline="0"/>
        </a:p>
        <a:p>
          <a:endParaRPr lang="nl-BE" sz="1100" baseline="0"/>
        </a:p>
        <a:p>
          <a:r>
            <a:rPr lang="nl-BE" sz="1600" b="1" baseline="0"/>
            <a:t>NACHTDIENSTEN</a:t>
          </a:r>
          <a:endParaRPr lang="nl-BE" sz="1100" b="1" baseline="0"/>
        </a:p>
        <a:p>
          <a:pPr lvl="1"/>
          <a:r>
            <a:rPr lang="nl-BE" sz="1100" b="0" baseline="0"/>
            <a:t>De eerste nacht die recht geeft op prestaties ivm ecocheques, is de nacht die start op zaterdagavond.</a:t>
          </a:r>
        </a:p>
        <a:p>
          <a:pPr lvl="1"/>
          <a:r>
            <a:rPr lang="nl-BE" sz="1100" b="0" baseline="0"/>
            <a:t>Geef je beginuur in waarop die nacht start, op zaterdagavond.  Geef als einduur voor die zaterdagnacht 24:00 in.</a:t>
          </a:r>
        </a:p>
        <a:p>
          <a:pPr lvl="1"/>
          <a:r>
            <a:rPr lang="nl-BE" sz="1100" b="0" baseline="0"/>
            <a:t>Geef </a:t>
          </a:r>
          <a:r>
            <a:rPr lang="nl-BE" sz="1100" b="1" baseline="0"/>
            <a:t>op dezelfde datum van die zaterdag </a:t>
          </a:r>
          <a:r>
            <a:rPr lang="nl-BE" sz="1100" b="0" baseline="0"/>
            <a:t>het deel in van de nacht die verder loopt op zondag: beginuur 00:00 en einduur bv. 07:15 uur.</a:t>
          </a:r>
        </a:p>
        <a:p>
          <a:pPr lvl="1"/>
          <a:endParaRPr lang="nl-BE" sz="1100" b="0" baseline="0"/>
        </a:p>
        <a:p>
          <a:pPr lvl="1"/>
          <a:r>
            <a:rPr lang="nl-BE" sz="1100" b="0" baseline="0"/>
            <a:t>Wanneer je ook de nacht van zondag op maandag werkt, doe dan hetzelfde:</a:t>
          </a:r>
        </a:p>
        <a:p>
          <a:pPr lvl="1"/>
          <a:r>
            <a:rPr lang="nl-BE" sz="1100" b="0" baseline="0"/>
            <a:t>Geef het beginuur op waarop je op zondagavond start met je nacht. Geef als einduur 24:00 in.</a:t>
          </a:r>
        </a:p>
        <a:p>
          <a:pPr lvl="1"/>
          <a:r>
            <a:rPr lang="nl-BE" sz="1100" b="0" baseline="0"/>
            <a:t>Geef </a:t>
          </a:r>
          <a:r>
            <a:rPr lang="nl-BE" sz="1100" b="1" baseline="0"/>
            <a:t>op dezelfde datum voor die zondag </a:t>
          </a:r>
          <a:r>
            <a:rPr lang="nl-BE" sz="1100" b="0" baseline="0"/>
            <a:t>start 00:00 in en het einduur.  Bv. 07:15 uur.</a:t>
          </a:r>
        </a:p>
        <a:p>
          <a:endParaRPr lang="nl-BE" sz="1100" b="0" baseline="0"/>
        </a:p>
        <a:p>
          <a:endParaRPr lang="nl-BE" sz="1100" b="0" baseline="0"/>
        </a:p>
        <a:p>
          <a:endParaRPr lang="nl-BE" sz="1100" baseline="0"/>
        </a:p>
        <a:p>
          <a:endParaRPr lang="nl-BE" sz="1100" baseline="0"/>
        </a:p>
        <a:p>
          <a:endParaRPr lang="nl-BE" sz="1100" baseline="0"/>
        </a:p>
        <a:p>
          <a:endParaRPr lang="nl-BE" sz="1100" baseline="0"/>
        </a:p>
        <a:p>
          <a:endParaRPr lang="nl-BE" sz="1100"/>
        </a:p>
      </xdr:txBody>
    </xdr:sp>
    <xdr:clientData/>
  </xdr:twoCellAnchor>
  <xdr:twoCellAnchor editAs="oneCell">
    <xdr:from>
      <xdr:col>0</xdr:col>
      <xdr:colOff>123825</xdr:colOff>
      <xdr:row>20</xdr:row>
      <xdr:rowOff>152400</xdr:rowOff>
    </xdr:from>
    <xdr:to>
      <xdr:col>21</xdr:col>
      <xdr:colOff>198415</xdr:colOff>
      <xdr:row>30</xdr:row>
      <xdr:rowOff>133114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825" y="3962400"/>
          <a:ext cx="12876190" cy="1885714"/>
        </a:xfrm>
        <a:prstGeom prst="rect">
          <a:avLst/>
        </a:prstGeom>
      </xdr:spPr>
    </xdr:pic>
    <xdr:clientData/>
  </xdr:twoCellAnchor>
  <xdr:twoCellAnchor editAs="oneCell">
    <xdr:from>
      <xdr:col>1</xdr:col>
      <xdr:colOff>9525</xdr:colOff>
      <xdr:row>46</xdr:row>
      <xdr:rowOff>47625</xdr:rowOff>
    </xdr:from>
    <xdr:to>
      <xdr:col>4</xdr:col>
      <xdr:colOff>75963</xdr:colOff>
      <xdr:row>55</xdr:row>
      <xdr:rowOff>18839</xdr:rowOff>
    </xdr:to>
    <xdr:pic>
      <xdr:nvPicPr>
        <xdr:cNvPr id="4" name="Afbeelding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19125" y="8810625"/>
          <a:ext cx="1895238" cy="1685714"/>
        </a:xfrm>
        <a:prstGeom prst="rect">
          <a:avLst/>
        </a:prstGeom>
      </xdr:spPr>
    </xdr:pic>
    <xdr:clientData/>
  </xdr:twoCellAnchor>
  <xdr:twoCellAnchor editAs="oneCell">
    <xdr:from>
      <xdr:col>0</xdr:col>
      <xdr:colOff>161925</xdr:colOff>
      <xdr:row>1</xdr:row>
      <xdr:rowOff>85725</xdr:rowOff>
    </xdr:from>
    <xdr:to>
      <xdr:col>4</xdr:col>
      <xdr:colOff>257175</xdr:colOff>
      <xdr:row>7</xdr:row>
      <xdr:rowOff>81561</xdr:rowOff>
    </xdr:to>
    <xdr:pic>
      <xdr:nvPicPr>
        <xdr:cNvPr id="5" name="Afbeelding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925" y="276225"/>
          <a:ext cx="2533650" cy="113883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>
      <selection activeCell="D61" sqref="D61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18"/>
  <sheetViews>
    <sheetView tabSelected="1" workbookViewId="0">
      <pane ySplit="1" topLeftCell="A2" activePane="bottomLeft" state="frozen"/>
      <selection pane="bottomLeft" activeCell="B72" sqref="B72"/>
    </sheetView>
  </sheetViews>
  <sheetFormatPr defaultRowHeight="15" x14ac:dyDescent="0.25"/>
  <cols>
    <col min="1" max="1" width="33" style="3" customWidth="1"/>
    <col min="2" max="2" width="10.5703125" style="3" customWidth="1"/>
    <col min="3" max="3" width="9.140625" style="3"/>
    <col min="4" max="4" width="26.7109375" style="3" customWidth="1"/>
    <col min="5" max="5" width="14.85546875" customWidth="1"/>
    <col min="6" max="6" width="24.7109375" style="3" customWidth="1"/>
    <col min="7" max="7" width="23.5703125" style="3" customWidth="1"/>
    <col min="8" max="8" width="22.140625" customWidth="1"/>
    <col min="9" max="9" width="26.7109375" customWidth="1"/>
    <col min="10" max="10" width="21.7109375" style="3" customWidth="1"/>
    <col min="11" max="11" width="20.140625" style="3" customWidth="1"/>
    <col min="12" max="16384" width="9.140625" style="3"/>
  </cols>
  <sheetData>
    <row r="1" spans="1:9" ht="39" customHeight="1" x14ac:dyDescent="0.25">
      <c r="A1" s="4" t="s">
        <v>0</v>
      </c>
      <c r="B1" s="1" t="s">
        <v>1</v>
      </c>
      <c r="C1" s="4" t="s">
        <v>2</v>
      </c>
      <c r="D1" s="4" t="s">
        <v>3</v>
      </c>
      <c r="E1" s="8" t="s">
        <v>4</v>
      </c>
      <c r="F1" s="4" t="s">
        <v>5</v>
      </c>
      <c r="G1" s="4" t="s">
        <v>6</v>
      </c>
      <c r="H1" s="8" t="s">
        <v>7</v>
      </c>
      <c r="I1" s="12" t="s">
        <v>8</v>
      </c>
    </row>
    <row r="2" spans="1:9" x14ac:dyDescent="0.25">
      <c r="A2" s="7"/>
      <c r="B2" s="2"/>
      <c r="C2" s="2"/>
      <c r="D2" s="2"/>
      <c r="E2" s="9">
        <f>(C2-B2)-D2</f>
        <v>0</v>
      </c>
      <c r="F2" s="5"/>
      <c r="G2" s="6"/>
      <c r="H2" s="9">
        <f>(E2+F2)-G2</f>
        <v>0</v>
      </c>
      <c r="I2" s="13">
        <f>(H2-INT(H2))*24</f>
        <v>0</v>
      </c>
    </row>
    <row r="3" spans="1:9" x14ac:dyDescent="0.25">
      <c r="A3" s="7">
        <v>45297</v>
      </c>
      <c r="B3" s="2"/>
      <c r="C3" s="2"/>
      <c r="D3" s="2"/>
      <c r="E3" s="9">
        <f t="shared" ref="E3:E66" si="0">(C3-B3)-D3</f>
        <v>0</v>
      </c>
      <c r="F3" s="5"/>
      <c r="G3" s="6"/>
      <c r="H3" s="9">
        <f t="shared" ref="H3:H66" si="1">(E3+F3)-G3</f>
        <v>0</v>
      </c>
      <c r="I3" s="13">
        <f t="shared" ref="I3:I66" si="2">(H3-INT(H3))*24</f>
        <v>0</v>
      </c>
    </row>
    <row r="4" spans="1:9" x14ac:dyDescent="0.25">
      <c r="A4" s="7">
        <v>45297</v>
      </c>
      <c r="B4" s="2"/>
      <c r="C4" s="2"/>
      <c r="D4" s="2"/>
      <c r="E4" s="9">
        <f t="shared" si="0"/>
        <v>0</v>
      </c>
      <c r="F4" s="5"/>
      <c r="G4" s="6"/>
      <c r="H4" s="9">
        <f t="shared" si="1"/>
        <v>0</v>
      </c>
      <c r="I4" s="13">
        <f t="shared" si="2"/>
        <v>0</v>
      </c>
    </row>
    <row r="5" spans="1:9" x14ac:dyDescent="0.25">
      <c r="A5" s="7">
        <v>45298</v>
      </c>
      <c r="B5" s="2"/>
      <c r="C5" s="2"/>
      <c r="D5" s="2"/>
      <c r="E5" s="9">
        <f t="shared" si="0"/>
        <v>0</v>
      </c>
      <c r="F5" s="5"/>
      <c r="G5" s="6"/>
      <c r="H5" s="9">
        <f t="shared" si="1"/>
        <v>0</v>
      </c>
      <c r="I5" s="13">
        <f t="shared" si="2"/>
        <v>0</v>
      </c>
    </row>
    <row r="6" spans="1:9" x14ac:dyDescent="0.25">
      <c r="A6" s="7">
        <v>45298</v>
      </c>
      <c r="B6" s="2"/>
      <c r="C6" s="2"/>
      <c r="D6" s="2"/>
      <c r="E6" s="9">
        <f t="shared" si="0"/>
        <v>0</v>
      </c>
      <c r="F6" s="5"/>
      <c r="G6" s="6"/>
      <c r="H6" s="9">
        <f t="shared" si="1"/>
        <v>0</v>
      </c>
      <c r="I6" s="13">
        <f t="shared" si="2"/>
        <v>0</v>
      </c>
    </row>
    <row r="7" spans="1:9" x14ac:dyDescent="0.25">
      <c r="A7" s="7">
        <v>45304</v>
      </c>
      <c r="B7" s="2"/>
      <c r="C7" s="2"/>
      <c r="D7" s="2"/>
      <c r="E7" s="9">
        <f t="shared" si="0"/>
        <v>0</v>
      </c>
      <c r="F7" s="5"/>
      <c r="G7" s="6"/>
      <c r="H7" s="9">
        <f t="shared" si="1"/>
        <v>0</v>
      </c>
      <c r="I7" s="13">
        <f t="shared" si="2"/>
        <v>0</v>
      </c>
    </row>
    <row r="8" spans="1:9" x14ac:dyDescent="0.25">
      <c r="A8" s="7">
        <v>45304</v>
      </c>
      <c r="B8" s="2"/>
      <c r="C8" s="2"/>
      <c r="D8" s="2"/>
      <c r="E8" s="9">
        <f t="shared" si="0"/>
        <v>0</v>
      </c>
      <c r="F8" s="5"/>
      <c r="G8" s="6"/>
      <c r="H8" s="9">
        <f t="shared" si="1"/>
        <v>0</v>
      </c>
      <c r="I8" s="13">
        <f t="shared" si="2"/>
        <v>0</v>
      </c>
    </row>
    <row r="9" spans="1:9" x14ac:dyDescent="0.25">
      <c r="A9" s="7">
        <v>45305</v>
      </c>
      <c r="B9" s="2"/>
      <c r="C9" s="2"/>
      <c r="D9" s="2"/>
      <c r="E9" s="9">
        <f t="shared" si="0"/>
        <v>0</v>
      </c>
      <c r="F9" s="5"/>
      <c r="G9" s="6"/>
      <c r="H9" s="9">
        <f t="shared" si="1"/>
        <v>0</v>
      </c>
      <c r="I9" s="13">
        <f t="shared" si="2"/>
        <v>0</v>
      </c>
    </row>
    <row r="10" spans="1:9" x14ac:dyDescent="0.25">
      <c r="A10" s="7">
        <v>45305</v>
      </c>
      <c r="B10" s="2"/>
      <c r="C10" s="2"/>
      <c r="D10" s="2"/>
      <c r="E10" s="9">
        <f t="shared" si="0"/>
        <v>0</v>
      </c>
      <c r="F10" s="5"/>
      <c r="G10" s="6"/>
      <c r="H10" s="9">
        <f t="shared" si="1"/>
        <v>0</v>
      </c>
      <c r="I10" s="13">
        <f t="shared" si="2"/>
        <v>0</v>
      </c>
    </row>
    <row r="11" spans="1:9" x14ac:dyDescent="0.25">
      <c r="A11" s="7">
        <v>45311</v>
      </c>
      <c r="B11" s="2"/>
      <c r="C11" s="2"/>
      <c r="D11" s="2"/>
      <c r="E11" s="9">
        <f t="shared" si="0"/>
        <v>0</v>
      </c>
      <c r="F11" s="5"/>
      <c r="G11" s="6"/>
      <c r="H11" s="9">
        <f t="shared" si="1"/>
        <v>0</v>
      </c>
      <c r="I11" s="13">
        <f t="shared" si="2"/>
        <v>0</v>
      </c>
    </row>
    <row r="12" spans="1:9" x14ac:dyDescent="0.25">
      <c r="A12" s="7">
        <v>45311</v>
      </c>
      <c r="B12" s="2"/>
      <c r="C12" s="2"/>
      <c r="D12" s="2"/>
      <c r="E12" s="9">
        <f t="shared" si="0"/>
        <v>0</v>
      </c>
      <c r="F12" s="5"/>
      <c r="G12" s="6"/>
      <c r="H12" s="9">
        <f t="shared" si="1"/>
        <v>0</v>
      </c>
      <c r="I12" s="13">
        <f t="shared" si="2"/>
        <v>0</v>
      </c>
    </row>
    <row r="13" spans="1:9" x14ac:dyDescent="0.25">
      <c r="A13" s="7">
        <v>45312</v>
      </c>
      <c r="B13" s="2"/>
      <c r="C13" s="2"/>
      <c r="D13" s="2"/>
      <c r="E13" s="9">
        <f t="shared" si="0"/>
        <v>0</v>
      </c>
      <c r="F13" s="5"/>
      <c r="G13" s="6"/>
      <c r="H13" s="9">
        <f t="shared" si="1"/>
        <v>0</v>
      </c>
      <c r="I13" s="13">
        <f t="shared" si="2"/>
        <v>0</v>
      </c>
    </row>
    <row r="14" spans="1:9" x14ac:dyDescent="0.25">
      <c r="A14" s="7">
        <v>45312</v>
      </c>
      <c r="B14" s="2"/>
      <c r="C14" s="2"/>
      <c r="D14" s="2"/>
      <c r="E14" s="9">
        <f t="shared" si="0"/>
        <v>0</v>
      </c>
      <c r="F14" s="5"/>
      <c r="G14" s="6"/>
      <c r="H14" s="9">
        <f t="shared" si="1"/>
        <v>0</v>
      </c>
      <c r="I14" s="13">
        <f t="shared" si="2"/>
        <v>0</v>
      </c>
    </row>
    <row r="15" spans="1:9" x14ac:dyDescent="0.25">
      <c r="A15" s="7">
        <v>45318</v>
      </c>
      <c r="B15" s="2"/>
      <c r="C15" s="2"/>
      <c r="D15" s="2"/>
      <c r="E15" s="9">
        <f t="shared" si="0"/>
        <v>0</v>
      </c>
      <c r="F15" s="5"/>
      <c r="G15" s="6"/>
      <c r="H15" s="9">
        <f t="shared" si="1"/>
        <v>0</v>
      </c>
      <c r="I15" s="13">
        <f t="shared" si="2"/>
        <v>0</v>
      </c>
    </row>
    <row r="16" spans="1:9" x14ac:dyDescent="0.25">
      <c r="A16" s="7">
        <v>45318</v>
      </c>
      <c r="B16" s="2"/>
      <c r="C16" s="2"/>
      <c r="D16" s="2"/>
      <c r="E16" s="9">
        <f t="shared" si="0"/>
        <v>0</v>
      </c>
      <c r="F16" s="5"/>
      <c r="G16" s="6"/>
      <c r="H16" s="9">
        <f t="shared" si="1"/>
        <v>0</v>
      </c>
      <c r="I16" s="13">
        <f t="shared" si="2"/>
        <v>0</v>
      </c>
    </row>
    <row r="17" spans="1:9" x14ac:dyDescent="0.25">
      <c r="A17" s="7">
        <v>45319</v>
      </c>
      <c r="B17" s="2"/>
      <c r="C17" s="2"/>
      <c r="D17" s="2"/>
      <c r="E17" s="9">
        <f t="shared" si="0"/>
        <v>0</v>
      </c>
      <c r="F17" s="5"/>
      <c r="G17" s="6"/>
      <c r="H17" s="9">
        <f t="shared" si="1"/>
        <v>0</v>
      </c>
      <c r="I17" s="13">
        <f t="shared" si="2"/>
        <v>0</v>
      </c>
    </row>
    <row r="18" spans="1:9" x14ac:dyDescent="0.25">
      <c r="A18" s="7">
        <v>45319</v>
      </c>
      <c r="B18" s="2"/>
      <c r="C18" s="2"/>
      <c r="D18" s="2"/>
      <c r="E18" s="9">
        <f t="shared" si="0"/>
        <v>0</v>
      </c>
      <c r="F18" s="5"/>
      <c r="G18" s="6"/>
      <c r="H18" s="9">
        <f t="shared" si="1"/>
        <v>0</v>
      </c>
      <c r="I18" s="13">
        <f t="shared" si="2"/>
        <v>0</v>
      </c>
    </row>
    <row r="19" spans="1:9" x14ac:dyDescent="0.25">
      <c r="A19" s="7">
        <v>45325</v>
      </c>
      <c r="B19" s="2"/>
      <c r="C19" s="2"/>
      <c r="D19" s="2"/>
      <c r="E19" s="9">
        <f t="shared" si="0"/>
        <v>0</v>
      </c>
      <c r="F19" s="5"/>
      <c r="G19" s="6"/>
      <c r="H19" s="9">
        <f t="shared" si="1"/>
        <v>0</v>
      </c>
      <c r="I19" s="13">
        <f t="shared" si="2"/>
        <v>0</v>
      </c>
    </row>
    <row r="20" spans="1:9" x14ac:dyDescent="0.25">
      <c r="A20" s="7">
        <v>45325</v>
      </c>
      <c r="B20" s="2"/>
      <c r="C20" s="2"/>
      <c r="D20" s="2"/>
      <c r="E20" s="9">
        <f t="shared" si="0"/>
        <v>0</v>
      </c>
      <c r="F20" s="5"/>
      <c r="G20" s="6"/>
      <c r="H20" s="9">
        <f t="shared" si="1"/>
        <v>0</v>
      </c>
      <c r="I20" s="13">
        <f t="shared" si="2"/>
        <v>0</v>
      </c>
    </row>
    <row r="21" spans="1:9" x14ac:dyDescent="0.25">
      <c r="A21" s="7">
        <v>45326</v>
      </c>
      <c r="B21" s="2"/>
      <c r="C21" s="2"/>
      <c r="D21" s="2"/>
      <c r="E21" s="9">
        <f t="shared" si="0"/>
        <v>0</v>
      </c>
      <c r="F21" s="5"/>
      <c r="G21" s="6"/>
      <c r="H21" s="9">
        <f t="shared" si="1"/>
        <v>0</v>
      </c>
      <c r="I21" s="13">
        <f t="shared" si="2"/>
        <v>0</v>
      </c>
    </row>
    <row r="22" spans="1:9" x14ac:dyDescent="0.25">
      <c r="A22" s="7">
        <v>45326</v>
      </c>
      <c r="B22" s="2"/>
      <c r="C22" s="2"/>
      <c r="D22" s="2"/>
      <c r="E22" s="9">
        <f t="shared" si="0"/>
        <v>0</v>
      </c>
      <c r="F22" s="5"/>
      <c r="G22" s="6"/>
      <c r="H22" s="9">
        <f t="shared" si="1"/>
        <v>0</v>
      </c>
      <c r="I22" s="13">
        <f t="shared" si="2"/>
        <v>0</v>
      </c>
    </row>
    <row r="23" spans="1:9" x14ac:dyDescent="0.25">
      <c r="A23" s="7">
        <v>45332</v>
      </c>
      <c r="B23" s="2"/>
      <c r="C23" s="2"/>
      <c r="D23" s="2"/>
      <c r="E23" s="9">
        <f t="shared" si="0"/>
        <v>0</v>
      </c>
      <c r="F23" s="5"/>
      <c r="G23" s="6"/>
      <c r="H23" s="9">
        <f t="shared" si="1"/>
        <v>0</v>
      </c>
      <c r="I23" s="13">
        <f t="shared" si="2"/>
        <v>0</v>
      </c>
    </row>
    <row r="24" spans="1:9" x14ac:dyDescent="0.25">
      <c r="A24" s="7">
        <v>45332</v>
      </c>
      <c r="B24" s="2"/>
      <c r="C24" s="2"/>
      <c r="D24" s="2"/>
      <c r="E24" s="9">
        <f t="shared" si="0"/>
        <v>0</v>
      </c>
      <c r="F24" s="5"/>
      <c r="G24" s="6"/>
      <c r="H24" s="9">
        <f t="shared" si="1"/>
        <v>0</v>
      </c>
      <c r="I24" s="13">
        <f t="shared" si="2"/>
        <v>0</v>
      </c>
    </row>
    <row r="25" spans="1:9" x14ac:dyDescent="0.25">
      <c r="A25" s="7">
        <v>45333</v>
      </c>
      <c r="B25" s="2"/>
      <c r="C25" s="2"/>
      <c r="D25" s="2"/>
      <c r="E25" s="9">
        <f t="shared" si="0"/>
        <v>0</v>
      </c>
      <c r="F25" s="5"/>
      <c r="G25" s="6"/>
      <c r="H25" s="9">
        <f t="shared" si="1"/>
        <v>0</v>
      </c>
      <c r="I25" s="13">
        <f t="shared" si="2"/>
        <v>0</v>
      </c>
    </row>
    <row r="26" spans="1:9" x14ac:dyDescent="0.25">
      <c r="A26" s="7">
        <v>45333</v>
      </c>
      <c r="B26" s="2"/>
      <c r="C26" s="2"/>
      <c r="D26" s="2"/>
      <c r="E26" s="9">
        <f t="shared" si="0"/>
        <v>0</v>
      </c>
      <c r="F26" s="5"/>
      <c r="G26" s="6"/>
      <c r="H26" s="9">
        <f t="shared" si="1"/>
        <v>0</v>
      </c>
      <c r="I26" s="13">
        <f t="shared" si="2"/>
        <v>0</v>
      </c>
    </row>
    <row r="27" spans="1:9" x14ac:dyDescent="0.25">
      <c r="A27" s="7">
        <v>45339</v>
      </c>
      <c r="B27" s="2"/>
      <c r="C27" s="2"/>
      <c r="D27" s="2"/>
      <c r="E27" s="9">
        <f t="shared" si="0"/>
        <v>0</v>
      </c>
      <c r="F27" s="5"/>
      <c r="G27" s="6"/>
      <c r="H27" s="9">
        <f t="shared" si="1"/>
        <v>0</v>
      </c>
      <c r="I27" s="13">
        <f t="shared" si="2"/>
        <v>0</v>
      </c>
    </row>
    <row r="28" spans="1:9" x14ac:dyDescent="0.25">
      <c r="A28" s="7">
        <v>45339</v>
      </c>
      <c r="B28" s="2"/>
      <c r="C28" s="2"/>
      <c r="D28" s="2"/>
      <c r="E28" s="9">
        <f t="shared" si="0"/>
        <v>0</v>
      </c>
      <c r="F28" s="5"/>
      <c r="G28" s="6"/>
      <c r="H28" s="9">
        <f t="shared" si="1"/>
        <v>0</v>
      </c>
      <c r="I28" s="13">
        <f t="shared" si="2"/>
        <v>0</v>
      </c>
    </row>
    <row r="29" spans="1:9" x14ac:dyDescent="0.25">
      <c r="A29" s="7">
        <v>45340</v>
      </c>
      <c r="B29" s="2"/>
      <c r="C29" s="2"/>
      <c r="D29" s="2"/>
      <c r="E29" s="9">
        <f t="shared" si="0"/>
        <v>0</v>
      </c>
      <c r="F29" s="5"/>
      <c r="G29" s="6"/>
      <c r="H29" s="9">
        <f t="shared" si="1"/>
        <v>0</v>
      </c>
      <c r="I29" s="13">
        <f t="shared" si="2"/>
        <v>0</v>
      </c>
    </row>
    <row r="30" spans="1:9" x14ac:dyDescent="0.25">
      <c r="A30" s="7">
        <v>45340</v>
      </c>
      <c r="B30" s="2"/>
      <c r="C30" s="2"/>
      <c r="D30" s="2"/>
      <c r="E30" s="9">
        <f t="shared" si="0"/>
        <v>0</v>
      </c>
      <c r="F30" s="5"/>
      <c r="G30" s="6"/>
      <c r="H30" s="9">
        <f t="shared" si="1"/>
        <v>0</v>
      </c>
      <c r="I30" s="13">
        <f t="shared" si="2"/>
        <v>0</v>
      </c>
    </row>
    <row r="31" spans="1:9" x14ac:dyDescent="0.25">
      <c r="A31" s="7">
        <v>45346</v>
      </c>
      <c r="B31" s="2"/>
      <c r="C31" s="2"/>
      <c r="D31" s="2"/>
      <c r="E31" s="9">
        <f t="shared" si="0"/>
        <v>0</v>
      </c>
      <c r="F31" s="5"/>
      <c r="G31" s="6"/>
      <c r="H31" s="9">
        <f t="shared" si="1"/>
        <v>0</v>
      </c>
      <c r="I31" s="13">
        <f t="shared" si="2"/>
        <v>0</v>
      </c>
    </row>
    <row r="32" spans="1:9" x14ac:dyDescent="0.25">
      <c r="A32" s="7">
        <v>45346</v>
      </c>
      <c r="B32" s="2"/>
      <c r="C32" s="2"/>
      <c r="D32" s="2"/>
      <c r="E32" s="9">
        <f t="shared" si="0"/>
        <v>0</v>
      </c>
      <c r="F32" s="5"/>
      <c r="G32" s="6"/>
      <c r="H32" s="9">
        <f t="shared" si="1"/>
        <v>0</v>
      </c>
      <c r="I32" s="13">
        <f t="shared" si="2"/>
        <v>0</v>
      </c>
    </row>
    <row r="33" spans="1:9" x14ac:dyDescent="0.25">
      <c r="A33" s="7">
        <v>45347</v>
      </c>
      <c r="B33" s="2"/>
      <c r="C33" s="2"/>
      <c r="D33" s="2"/>
      <c r="E33" s="9">
        <f t="shared" si="0"/>
        <v>0</v>
      </c>
      <c r="F33" s="5"/>
      <c r="G33" s="6"/>
      <c r="H33" s="9">
        <f t="shared" si="1"/>
        <v>0</v>
      </c>
      <c r="I33" s="13">
        <f t="shared" si="2"/>
        <v>0</v>
      </c>
    </row>
    <row r="34" spans="1:9" x14ac:dyDescent="0.25">
      <c r="A34" s="7">
        <v>45347</v>
      </c>
      <c r="B34" s="2"/>
      <c r="C34" s="2"/>
      <c r="D34" s="2"/>
      <c r="E34" s="9">
        <f t="shared" si="0"/>
        <v>0</v>
      </c>
      <c r="F34" s="5"/>
      <c r="G34" s="6"/>
      <c r="H34" s="9">
        <f t="shared" si="1"/>
        <v>0</v>
      </c>
      <c r="I34" s="13">
        <f t="shared" si="2"/>
        <v>0</v>
      </c>
    </row>
    <row r="35" spans="1:9" x14ac:dyDescent="0.25">
      <c r="A35" s="7">
        <v>45353</v>
      </c>
      <c r="B35" s="2"/>
      <c r="C35" s="2"/>
      <c r="D35" s="2"/>
      <c r="E35" s="9">
        <f t="shared" si="0"/>
        <v>0</v>
      </c>
      <c r="F35" s="5"/>
      <c r="G35" s="6"/>
      <c r="H35" s="9">
        <f t="shared" si="1"/>
        <v>0</v>
      </c>
      <c r="I35" s="13">
        <f t="shared" si="2"/>
        <v>0</v>
      </c>
    </row>
    <row r="36" spans="1:9" x14ac:dyDescent="0.25">
      <c r="A36" s="7">
        <v>45353</v>
      </c>
      <c r="B36" s="2"/>
      <c r="C36" s="2"/>
      <c r="D36" s="2"/>
      <c r="E36" s="9">
        <f t="shared" si="0"/>
        <v>0</v>
      </c>
      <c r="F36" s="5"/>
      <c r="G36" s="6"/>
      <c r="H36" s="9">
        <f t="shared" si="1"/>
        <v>0</v>
      </c>
      <c r="I36" s="13">
        <f t="shared" si="2"/>
        <v>0</v>
      </c>
    </row>
    <row r="37" spans="1:9" x14ac:dyDescent="0.25">
      <c r="A37" s="7">
        <v>45354</v>
      </c>
      <c r="B37" s="2"/>
      <c r="C37" s="2"/>
      <c r="D37" s="2"/>
      <c r="E37" s="9">
        <f t="shared" si="0"/>
        <v>0</v>
      </c>
      <c r="F37" s="5"/>
      <c r="G37" s="6"/>
      <c r="H37" s="9">
        <f t="shared" si="1"/>
        <v>0</v>
      </c>
      <c r="I37" s="13">
        <f t="shared" si="2"/>
        <v>0</v>
      </c>
    </row>
    <row r="38" spans="1:9" x14ac:dyDescent="0.25">
      <c r="A38" s="7">
        <v>45354</v>
      </c>
      <c r="B38" s="2"/>
      <c r="C38" s="2"/>
      <c r="D38" s="2"/>
      <c r="E38" s="9">
        <f t="shared" si="0"/>
        <v>0</v>
      </c>
      <c r="F38" s="5"/>
      <c r="G38" s="6"/>
      <c r="H38" s="9">
        <f t="shared" si="1"/>
        <v>0</v>
      </c>
      <c r="I38" s="13">
        <f t="shared" si="2"/>
        <v>0</v>
      </c>
    </row>
    <row r="39" spans="1:9" x14ac:dyDescent="0.25">
      <c r="A39" s="7">
        <v>45360</v>
      </c>
      <c r="B39" s="2"/>
      <c r="C39" s="2"/>
      <c r="D39" s="2"/>
      <c r="E39" s="9">
        <f t="shared" si="0"/>
        <v>0</v>
      </c>
      <c r="F39" s="5"/>
      <c r="G39" s="6"/>
      <c r="H39" s="9">
        <f t="shared" si="1"/>
        <v>0</v>
      </c>
      <c r="I39" s="13">
        <f t="shared" si="2"/>
        <v>0</v>
      </c>
    </row>
    <row r="40" spans="1:9" x14ac:dyDescent="0.25">
      <c r="A40" s="7">
        <v>45360</v>
      </c>
      <c r="B40" s="2"/>
      <c r="C40" s="2"/>
      <c r="D40" s="2"/>
      <c r="E40" s="9">
        <f t="shared" si="0"/>
        <v>0</v>
      </c>
      <c r="F40" s="5"/>
      <c r="G40" s="6"/>
      <c r="H40" s="9">
        <f t="shared" si="1"/>
        <v>0</v>
      </c>
      <c r="I40" s="13">
        <f t="shared" si="2"/>
        <v>0</v>
      </c>
    </row>
    <row r="41" spans="1:9" x14ac:dyDescent="0.25">
      <c r="A41" s="7">
        <v>45361</v>
      </c>
      <c r="B41" s="2"/>
      <c r="C41" s="2"/>
      <c r="D41" s="2"/>
      <c r="E41" s="9">
        <f t="shared" si="0"/>
        <v>0</v>
      </c>
      <c r="F41" s="5"/>
      <c r="G41" s="6"/>
      <c r="H41" s="9">
        <f t="shared" si="1"/>
        <v>0</v>
      </c>
      <c r="I41" s="13">
        <f t="shared" si="2"/>
        <v>0</v>
      </c>
    </row>
    <row r="42" spans="1:9" x14ac:dyDescent="0.25">
      <c r="A42" s="7">
        <v>45361</v>
      </c>
      <c r="B42" s="2"/>
      <c r="C42" s="2"/>
      <c r="D42" s="2"/>
      <c r="E42" s="9">
        <f t="shared" si="0"/>
        <v>0</v>
      </c>
      <c r="F42" s="5"/>
      <c r="G42" s="6"/>
      <c r="H42" s="9">
        <f t="shared" si="1"/>
        <v>0</v>
      </c>
      <c r="I42" s="13">
        <f t="shared" si="2"/>
        <v>0</v>
      </c>
    </row>
    <row r="43" spans="1:9" x14ac:dyDescent="0.25">
      <c r="A43" s="7">
        <v>45367</v>
      </c>
      <c r="B43" s="2"/>
      <c r="C43" s="2"/>
      <c r="D43" s="2"/>
      <c r="E43" s="9">
        <f t="shared" si="0"/>
        <v>0</v>
      </c>
      <c r="F43" s="5"/>
      <c r="G43" s="6"/>
      <c r="H43" s="9">
        <f t="shared" si="1"/>
        <v>0</v>
      </c>
      <c r="I43" s="13">
        <f t="shared" si="2"/>
        <v>0</v>
      </c>
    </row>
    <row r="44" spans="1:9" x14ac:dyDescent="0.25">
      <c r="A44" s="7">
        <v>45367</v>
      </c>
      <c r="B44" s="2"/>
      <c r="C44" s="2"/>
      <c r="D44" s="2"/>
      <c r="E44" s="9">
        <f t="shared" si="0"/>
        <v>0</v>
      </c>
      <c r="F44" s="5"/>
      <c r="G44" s="6"/>
      <c r="H44" s="9">
        <f t="shared" si="1"/>
        <v>0</v>
      </c>
      <c r="I44" s="13">
        <f t="shared" si="2"/>
        <v>0</v>
      </c>
    </row>
    <row r="45" spans="1:9" x14ac:dyDescent="0.25">
      <c r="A45" s="7">
        <v>45368</v>
      </c>
      <c r="B45" s="2"/>
      <c r="C45" s="2"/>
      <c r="D45" s="2"/>
      <c r="E45" s="9">
        <f t="shared" si="0"/>
        <v>0</v>
      </c>
      <c r="F45" s="5"/>
      <c r="G45" s="6"/>
      <c r="H45" s="9">
        <f t="shared" si="1"/>
        <v>0</v>
      </c>
      <c r="I45" s="13">
        <f t="shared" si="2"/>
        <v>0</v>
      </c>
    </row>
    <row r="46" spans="1:9" x14ac:dyDescent="0.25">
      <c r="A46" s="7">
        <v>45368</v>
      </c>
      <c r="B46" s="2"/>
      <c r="C46" s="2"/>
      <c r="D46" s="2"/>
      <c r="E46" s="9">
        <f t="shared" si="0"/>
        <v>0</v>
      </c>
      <c r="F46" s="5"/>
      <c r="G46" s="6"/>
      <c r="H46" s="9">
        <f t="shared" si="1"/>
        <v>0</v>
      </c>
      <c r="I46" s="13">
        <f t="shared" si="2"/>
        <v>0</v>
      </c>
    </row>
    <row r="47" spans="1:9" x14ac:dyDescent="0.25">
      <c r="A47" s="7">
        <v>45374</v>
      </c>
      <c r="B47" s="2"/>
      <c r="C47" s="2"/>
      <c r="D47" s="2"/>
      <c r="E47" s="9">
        <f t="shared" si="0"/>
        <v>0</v>
      </c>
      <c r="F47" s="5"/>
      <c r="G47" s="6"/>
      <c r="H47" s="9">
        <f t="shared" si="1"/>
        <v>0</v>
      </c>
      <c r="I47" s="13">
        <f t="shared" si="2"/>
        <v>0</v>
      </c>
    </row>
    <row r="48" spans="1:9" x14ac:dyDescent="0.25">
      <c r="A48" s="7">
        <v>45374</v>
      </c>
      <c r="B48" s="2"/>
      <c r="C48" s="2"/>
      <c r="D48" s="2"/>
      <c r="E48" s="9">
        <f t="shared" si="0"/>
        <v>0</v>
      </c>
      <c r="F48" s="5"/>
      <c r="G48" s="6"/>
      <c r="H48" s="9">
        <f t="shared" si="1"/>
        <v>0</v>
      </c>
      <c r="I48" s="13">
        <f t="shared" si="2"/>
        <v>0</v>
      </c>
    </row>
    <row r="49" spans="1:9" x14ac:dyDescent="0.25">
      <c r="A49" s="7">
        <v>45375</v>
      </c>
      <c r="B49" s="2"/>
      <c r="C49" s="2"/>
      <c r="D49" s="2"/>
      <c r="E49" s="9">
        <f t="shared" si="0"/>
        <v>0</v>
      </c>
      <c r="F49" s="5"/>
      <c r="G49" s="6"/>
      <c r="H49" s="9">
        <f t="shared" si="1"/>
        <v>0</v>
      </c>
      <c r="I49" s="13">
        <f t="shared" si="2"/>
        <v>0</v>
      </c>
    </row>
    <row r="50" spans="1:9" x14ac:dyDescent="0.25">
      <c r="A50" s="7">
        <v>45375</v>
      </c>
      <c r="B50" s="2"/>
      <c r="C50" s="2"/>
      <c r="D50" s="2"/>
      <c r="E50" s="9">
        <f t="shared" si="0"/>
        <v>0</v>
      </c>
      <c r="F50" s="5"/>
      <c r="G50" s="6"/>
      <c r="H50" s="9">
        <f t="shared" si="1"/>
        <v>0</v>
      </c>
      <c r="I50" s="13">
        <f t="shared" si="2"/>
        <v>0</v>
      </c>
    </row>
    <row r="51" spans="1:9" x14ac:dyDescent="0.25">
      <c r="A51" s="7">
        <v>45381</v>
      </c>
      <c r="B51" s="2"/>
      <c r="C51" s="2"/>
      <c r="D51" s="2"/>
      <c r="E51" s="9">
        <f t="shared" si="0"/>
        <v>0</v>
      </c>
      <c r="F51" s="5"/>
      <c r="G51" s="6"/>
      <c r="H51" s="9">
        <f t="shared" si="1"/>
        <v>0</v>
      </c>
      <c r="I51" s="13">
        <f t="shared" si="2"/>
        <v>0</v>
      </c>
    </row>
    <row r="52" spans="1:9" x14ac:dyDescent="0.25">
      <c r="A52" s="7">
        <v>45381</v>
      </c>
      <c r="B52" s="2"/>
      <c r="C52" s="2"/>
      <c r="D52" s="2"/>
      <c r="E52" s="9">
        <f t="shared" si="0"/>
        <v>0</v>
      </c>
      <c r="F52" s="5"/>
      <c r="G52" s="6"/>
      <c r="H52" s="9">
        <f t="shared" si="1"/>
        <v>0</v>
      </c>
      <c r="I52" s="13">
        <f t="shared" si="2"/>
        <v>0</v>
      </c>
    </row>
    <row r="53" spans="1:9" x14ac:dyDescent="0.25">
      <c r="A53" s="7">
        <v>45382</v>
      </c>
      <c r="B53" s="2"/>
      <c r="C53" s="2"/>
      <c r="D53" s="2"/>
      <c r="E53" s="9">
        <f t="shared" si="0"/>
        <v>0</v>
      </c>
      <c r="F53" s="5"/>
      <c r="G53" s="6"/>
      <c r="H53" s="9">
        <f t="shared" si="1"/>
        <v>0</v>
      </c>
      <c r="I53" s="13">
        <f t="shared" si="2"/>
        <v>0</v>
      </c>
    </row>
    <row r="54" spans="1:9" x14ac:dyDescent="0.25">
      <c r="A54" s="7">
        <v>45382</v>
      </c>
      <c r="B54" s="2"/>
      <c r="C54" s="2"/>
      <c r="D54" s="2"/>
      <c r="E54" s="9">
        <f t="shared" si="0"/>
        <v>0</v>
      </c>
      <c r="F54" s="5"/>
      <c r="G54" s="6"/>
      <c r="H54" s="9">
        <f t="shared" si="1"/>
        <v>0</v>
      </c>
      <c r="I54" s="13">
        <f t="shared" si="2"/>
        <v>0</v>
      </c>
    </row>
    <row r="55" spans="1:9" x14ac:dyDescent="0.25">
      <c r="A55" s="7">
        <v>45388</v>
      </c>
      <c r="B55" s="2"/>
      <c r="C55" s="2"/>
      <c r="D55" s="2"/>
      <c r="E55" s="9">
        <f t="shared" si="0"/>
        <v>0</v>
      </c>
      <c r="F55" s="5"/>
      <c r="G55" s="6"/>
      <c r="H55" s="9">
        <f t="shared" si="1"/>
        <v>0</v>
      </c>
      <c r="I55" s="13">
        <f t="shared" si="2"/>
        <v>0</v>
      </c>
    </row>
    <row r="56" spans="1:9" x14ac:dyDescent="0.25">
      <c r="A56" s="7">
        <v>45388</v>
      </c>
      <c r="B56" s="2"/>
      <c r="C56" s="2"/>
      <c r="D56" s="2"/>
      <c r="E56" s="9">
        <f t="shared" si="0"/>
        <v>0</v>
      </c>
      <c r="F56" s="5"/>
      <c r="G56" s="6"/>
      <c r="H56" s="9">
        <f t="shared" si="1"/>
        <v>0</v>
      </c>
      <c r="I56" s="13">
        <f t="shared" si="2"/>
        <v>0</v>
      </c>
    </row>
    <row r="57" spans="1:9" x14ac:dyDescent="0.25">
      <c r="A57" s="7">
        <v>45389</v>
      </c>
      <c r="B57" s="2"/>
      <c r="C57" s="2"/>
      <c r="D57" s="2"/>
      <c r="E57" s="9">
        <f t="shared" si="0"/>
        <v>0</v>
      </c>
      <c r="F57" s="5"/>
      <c r="G57" s="6"/>
      <c r="H57" s="9">
        <f t="shared" si="1"/>
        <v>0</v>
      </c>
      <c r="I57" s="13">
        <f t="shared" si="2"/>
        <v>0</v>
      </c>
    </row>
    <row r="58" spans="1:9" x14ac:dyDescent="0.25">
      <c r="A58" s="7">
        <v>45389</v>
      </c>
      <c r="B58" s="2"/>
      <c r="C58" s="2"/>
      <c r="D58" s="2"/>
      <c r="E58" s="9">
        <f t="shared" si="0"/>
        <v>0</v>
      </c>
      <c r="F58" s="5"/>
      <c r="G58" s="6"/>
      <c r="H58" s="9">
        <f t="shared" si="1"/>
        <v>0</v>
      </c>
      <c r="I58" s="13">
        <f t="shared" si="2"/>
        <v>0</v>
      </c>
    </row>
    <row r="59" spans="1:9" x14ac:dyDescent="0.25">
      <c r="A59" s="7">
        <v>45395</v>
      </c>
      <c r="B59" s="2"/>
      <c r="C59" s="2"/>
      <c r="D59" s="2"/>
      <c r="E59" s="9">
        <f t="shared" si="0"/>
        <v>0</v>
      </c>
      <c r="F59" s="5"/>
      <c r="G59" s="6"/>
      <c r="H59" s="9">
        <f t="shared" si="1"/>
        <v>0</v>
      </c>
      <c r="I59" s="13">
        <f t="shared" si="2"/>
        <v>0</v>
      </c>
    </row>
    <row r="60" spans="1:9" x14ac:dyDescent="0.25">
      <c r="A60" s="7">
        <v>45395</v>
      </c>
      <c r="B60" s="2"/>
      <c r="C60" s="2"/>
      <c r="D60" s="2"/>
      <c r="E60" s="9">
        <f t="shared" si="0"/>
        <v>0</v>
      </c>
      <c r="F60" s="5"/>
      <c r="G60" s="6"/>
      <c r="H60" s="9">
        <f t="shared" si="1"/>
        <v>0</v>
      </c>
      <c r="I60" s="13">
        <f t="shared" si="2"/>
        <v>0</v>
      </c>
    </row>
    <row r="61" spans="1:9" x14ac:dyDescent="0.25">
      <c r="A61" s="7">
        <v>45396</v>
      </c>
      <c r="B61" s="2"/>
      <c r="C61" s="2"/>
      <c r="D61" s="2"/>
      <c r="E61" s="9">
        <f t="shared" si="0"/>
        <v>0</v>
      </c>
      <c r="F61" s="5"/>
      <c r="G61" s="6"/>
      <c r="H61" s="9">
        <f t="shared" si="1"/>
        <v>0</v>
      </c>
      <c r="I61" s="13">
        <f t="shared" si="2"/>
        <v>0</v>
      </c>
    </row>
    <row r="62" spans="1:9" x14ac:dyDescent="0.25">
      <c r="A62" s="7">
        <v>45396</v>
      </c>
      <c r="B62" s="2"/>
      <c r="C62" s="2"/>
      <c r="D62" s="2"/>
      <c r="E62" s="9">
        <f t="shared" si="0"/>
        <v>0</v>
      </c>
      <c r="F62" s="5"/>
      <c r="G62" s="6"/>
      <c r="H62" s="9">
        <f t="shared" si="1"/>
        <v>0</v>
      </c>
      <c r="I62" s="13">
        <f t="shared" si="2"/>
        <v>0</v>
      </c>
    </row>
    <row r="63" spans="1:9" x14ac:dyDescent="0.25">
      <c r="A63" s="7">
        <v>45402</v>
      </c>
      <c r="B63" s="2"/>
      <c r="C63" s="2"/>
      <c r="D63" s="2"/>
      <c r="E63" s="9">
        <f t="shared" si="0"/>
        <v>0</v>
      </c>
      <c r="F63" s="5"/>
      <c r="G63" s="6"/>
      <c r="H63" s="9">
        <f t="shared" si="1"/>
        <v>0</v>
      </c>
      <c r="I63" s="13">
        <f t="shared" si="2"/>
        <v>0</v>
      </c>
    </row>
    <row r="64" spans="1:9" x14ac:dyDescent="0.25">
      <c r="A64" s="7">
        <v>45402</v>
      </c>
      <c r="B64" s="2"/>
      <c r="C64" s="2"/>
      <c r="D64" s="2"/>
      <c r="E64" s="9">
        <f t="shared" si="0"/>
        <v>0</v>
      </c>
      <c r="F64" s="5"/>
      <c r="G64" s="6"/>
      <c r="H64" s="9">
        <f t="shared" si="1"/>
        <v>0</v>
      </c>
      <c r="I64" s="13">
        <f t="shared" si="2"/>
        <v>0</v>
      </c>
    </row>
    <row r="65" spans="1:9" x14ac:dyDescent="0.25">
      <c r="A65" s="7">
        <v>45403</v>
      </c>
      <c r="B65" s="2"/>
      <c r="C65" s="2"/>
      <c r="D65" s="2"/>
      <c r="E65" s="9">
        <f t="shared" si="0"/>
        <v>0</v>
      </c>
      <c r="F65" s="5"/>
      <c r="G65" s="6"/>
      <c r="H65" s="9">
        <f t="shared" si="1"/>
        <v>0</v>
      </c>
      <c r="I65" s="13">
        <f t="shared" si="2"/>
        <v>0</v>
      </c>
    </row>
    <row r="66" spans="1:9" x14ac:dyDescent="0.25">
      <c r="A66" s="7">
        <v>45403</v>
      </c>
      <c r="B66" s="2"/>
      <c r="C66" s="2"/>
      <c r="D66" s="2"/>
      <c r="E66" s="9">
        <f t="shared" si="0"/>
        <v>0</v>
      </c>
      <c r="F66" s="5"/>
      <c r="G66" s="6"/>
      <c r="H66" s="9">
        <f t="shared" si="1"/>
        <v>0</v>
      </c>
      <c r="I66" s="13">
        <f t="shared" si="2"/>
        <v>0</v>
      </c>
    </row>
    <row r="67" spans="1:9" x14ac:dyDescent="0.25">
      <c r="A67" s="7">
        <v>45409</v>
      </c>
      <c r="B67" s="2"/>
      <c r="C67" s="2"/>
      <c r="D67" s="2"/>
      <c r="E67" s="9">
        <f t="shared" ref="E67:E130" si="3">(C67-B67)-D67</f>
        <v>0</v>
      </c>
      <c r="F67" s="5"/>
      <c r="G67" s="6"/>
      <c r="H67" s="9">
        <f t="shared" ref="H67:H130" si="4">(E67+F67)-G67</f>
        <v>0</v>
      </c>
      <c r="I67" s="13">
        <f t="shared" ref="I67:I130" si="5">(H67-INT(H67))*24</f>
        <v>0</v>
      </c>
    </row>
    <row r="68" spans="1:9" x14ac:dyDescent="0.25">
      <c r="A68" s="7">
        <v>45409</v>
      </c>
      <c r="B68" s="2"/>
      <c r="C68" s="2"/>
      <c r="D68" s="2"/>
      <c r="E68" s="9">
        <f t="shared" si="3"/>
        <v>0</v>
      </c>
      <c r="F68" s="5"/>
      <c r="G68" s="6"/>
      <c r="H68" s="9">
        <f t="shared" si="4"/>
        <v>0</v>
      </c>
      <c r="I68" s="13">
        <f t="shared" si="5"/>
        <v>0</v>
      </c>
    </row>
    <row r="69" spans="1:9" x14ac:dyDescent="0.25">
      <c r="A69" s="7">
        <v>45410</v>
      </c>
      <c r="B69" s="2"/>
      <c r="C69" s="2"/>
      <c r="D69" s="2"/>
      <c r="E69" s="9">
        <f t="shared" si="3"/>
        <v>0</v>
      </c>
      <c r="F69" s="5"/>
      <c r="G69" s="6"/>
      <c r="H69" s="9">
        <f t="shared" si="4"/>
        <v>0</v>
      </c>
      <c r="I69" s="13">
        <f t="shared" si="5"/>
        <v>0</v>
      </c>
    </row>
    <row r="70" spans="1:9" x14ac:dyDescent="0.25">
      <c r="A70" s="7">
        <v>45410</v>
      </c>
      <c r="B70" s="2"/>
      <c r="C70" s="2"/>
      <c r="D70" s="2"/>
      <c r="E70" s="9">
        <f t="shared" si="3"/>
        <v>0</v>
      </c>
      <c r="F70" s="5"/>
      <c r="G70" s="6"/>
      <c r="H70" s="9">
        <f t="shared" si="4"/>
        <v>0</v>
      </c>
      <c r="I70" s="13">
        <f t="shared" si="5"/>
        <v>0</v>
      </c>
    </row>
    <row r="71" spans="1:9" x14ac:dyDescent="0.25">
      <c r="A71" s="7">
        <v>45416</v>
      </c>
      <c r="B71" s="2"/>
      <c r="C71" s="2"/>
      <c r="D71" s="2"/>
      <c r="E71" s="9">
        <f t="shared" si="3"/>
        <v>0</v>
      </c>
      <c r="F71" s="5"/>
      <c r="G71" s="6"/>
      <c r="H71" s="9">
        <f t="shared" si="4"/>
        <v>0</v>
      </c>
      <c r="I71" s="13">
        <f t="shared" si="5"/>
        <v>0</v>
      </c>
    </row>
    <row r="72" spans="1:9" x14ac:dyDescent="0.25">
      <c r="A72" s="7">
        <v>45416</v>
      </c>
      <c r="B72" s="2"/>
      <c r="C72" s="2"/>
      <c r="D72" s="2"/>
      <c r="E72" s="9">
        <f t="shared" si="3"/>
        <v>0</v>
      </c>
      <c r="F72" s="5"/>
      <c r="G72" s="6"/>
      <c r="H72" s="9">
        <f t="shared" si="4"/>
        <v>0</v>
      </c>
      <c r="I72" s="13">
        <f t="shared" si="5"/>
        <v>0</v>
      </c>
    </row>
    <row r="73" spans="1:9" x14ac:dyDescent="0.25">
      <c r="A73" s="7">
        <v>45417</v>
      </c>
      <c r="B73" s="2"/>
      <c r="C73" s="2"/>
      <c r="D73" s="2"/>
      <c r="E73" s="9">
        <f t="shared" si="3"/>
        <v>0</v>
      </c>
      <c r="F73" s="5"/>
      <c r="G73" s="6"/>
      <c r="H73" s="9">
        <f t="shared" si="4"/>
        <v>0</v>
      </c>
      <c r="I73" s="13">
        <f t="shared" si="5"/>
        <v>0</v>
      </c>
    </row>
    <row r="74" spans="1:9" x14ac:dyDescent="0.25">
      <c r="A74" s="7">
        <v>45417</v>
      </c>
      <c r="B74" s="2"/>
      <c r="C74" s="2"/>
      <c r="D74" s="2"/>
      <c r="E74" s="9">
        <f t="shared" si="3"/>
        <v>0</v>
      </c>
      <c r="F74" s="5"/>
      <c r="G74" s="6"/>
      <c r="H74" s="9">
        <f t="shared" si="4"/>
        <v>0</v>
      </c>
      <c r="I74" s="13">
        <f t="shared" si="5"/>
        <v>0</v>
      </c>
    </row>
    <row r="75" spans="1:9" x14ac:dyDescent="0.25">
      <c r="A75" s="7">
        <v>45423</v>
      </c>
      <c r="B75" s="2"/>
      <c r="C75" s="2"/>
      <c r="D75" s="2"/>
      <c r="E75" s="9">
        <f t="shared" si="3"/>
        <v>0</v>
      </c>
      <c r="F75" s="5"/>
      <c r="G75" s="6"/>
      <c r="H75" s="9">
        <f t="shared" si="4"/>
        <v>0</v>
      </c>
      <c r="I75" s="13">
        <f t="shared" si="5"/>
        <v>0</v>
      </c>
    </row>
    <row r="76" spans="1:9" x14ac:dyDescent="0.25">
      <c r="A76" s="7">
        <v>45423</v>
      </c>
      <c r="B76" s="2"/>
      <c r="C76" s="2"/>
      <c r="D76" s="2"/>
      <c r="E76" s="9">
        <f t="shared" si="3"/>
        <v>0</v>
      </c>
      <c r="F76" s="5"/>
      <c r="G76" s="6"/>
      <c r="H76" s="9">
        <f t="shared" si="4"/>
        <v>0</v>
      </c>
      <c r="I76" s="13">
        <f t="shared" si="5"/>
        <v>0</v>
      </c>
    </row>
    <row r="77" spans="1:9" x14ac:dyDescent="0.25">
      <c r="A77" s="7">
        <v>45424</v>
      </c>
      <c r="B77" s="2"/>
      <c r="C77" s="2"/>
      <c r="D77" s="2"/>
      <c r="E77" s="9">
        <f t="shared" si="3"/>
        <v>0</v>
      </c>
      <c r="F77" s="5"/>
      <c r="G77" s="6"/>
      <c r="H77" s="9">
        <f t="shared" si="4"/>
        <v>0</v>
      </c>
      <c r="I77" s="13">
        <f t="shared" si="5"/>
        <v>0</v>
      </c>
    </row>
    <row r="78" spans="1:9" x14ac:dyDescent="0.25">
      <c r="A78" s="7">
        <v>45424</v>
      </c>
      <c r="B78" s="2"/>
      <c r="C78" s="2"/>
      <c r="D78" s="2"/>
      <c r="E78" s="9">
        <f t="shared" si="3"/>
        <v>0</v>
      </c>
      <c r="F78" s="5"/>
      <c r="G78" s="6"/>
      <c r="H78" s="9">
        <f t="shared" si="4"/>
        <v>0</v>
      </c>
      <c r="I78" s="13">
        <f t="shared" si="5"/>
        <v>0</v>
      </c>
    </row>
    <row r="79" spans="1:9" x14ac:dyDescent="0.25">
      <c r="A79" s="7">
        <v>45430</v>
      </c>
      <c r="B79" s="2"/>
      <c r="C79" s="2"/>
      <c r="D79" s="2"/>
      <c r="E79" s="9">
        <f t="shared" si="3"/>
        <v>0</v>
      </c>
      <c r="F79" s="5"/>
      <c r="G79" s="6"/>
      <c r="H79" s="9">
        <f t="shared" si="4"/>
        <v>0</v>
      </c>
      <c r="I79" s="13">
        <f t="shared" si="5"/>
        <v>0</v>
      </c>
    </row>
    <row r="80" spans="1:9" x14ac:dyDescent="0.25">
      <c r="A80" s="7">
        <v>45430</v>
      </c>
      <c r="B80" s="2"/>
      <c r="C80" s="2"/>
      <c r="D80" s="2"/>
      <c r="E80" s="9">
        <f t="shared" si="3"/>
        <v>0</v>
      </c>
      <c r="F80" s="5"/>
      <c r="G80" s="6"/>
      <c r="H80" s="9">
        <f t="shared" si="4"/>
        <v>0</v>
      </c>
      <c r="I80" s="13">
        <f t="shared" si="5"/>
        <v>0</v>
      </c>
    </row>
    <row r="81" spans="1:9" x14ac:dyDescent="0.25">
      <c r="A81" s="7">
        <v>45431</v>
      </c>
      <c r="B81" s="2"/>
      <c r="C81" s="2"/>
      <c r="D81" s="2"/>
      <c r="E81" s="9">
        <f t="shared" si="3"/>
        <v>0</v>
      </c>
      <c r="F81" s="5"/>
      <c r="G81" s="6"/>
      <c r="H81" s="9">
        <f t="shared" si="4"/>
        <v>0</v>
      </c>
      <c r="I81" s="13">
        <f t="shared" si="5"/>
        <v>0</v>
      </c>
    </row>
    <row r="82" spans="1:9" x14ac:dyDescent="0.25">
      <c r="A82" s="7">
        <v>45431</v>
      </c>
      <c r="B82" s="2"/>
      <c r="C82" s="2"/>
      <c r="D82" s="2"/>
      <c r="E82" s="9">
        <f t="shared" si="3"/>
        <v>0</v>
      </c>
      <c r="F82" s="5"/>
      <c r="G82" s="6"/>
      <c r="H82" s="9">
        <f t="shared" si="4"/>
        <v>0</v>
      </c>
      <c r="I82" s="13">
        <f t="shared" si="5"/>
        <v>0</v>
      </c>
    </row>
    <row r="83" spans="1:9" x14ac:dyDescent="0.25">
      <c r="A83" s="7">
        <v>45437</v>
      </c>
      <c r="B83" s="2"/>
      <c r="C83" s="2"/>
      <c r="D83" s="2"/>
      <c r="E83" s="9">
        <f t="shared" si="3"/>
        <v>0</v>
      </c>
      <c r="F83" s="5"/>
      <c r="G83" s="6"/>
      <c r="H83" s="9">
        <f t="shared" si="4"/>
        <v>0</v>
      </c>
      <c r="I83" s="13">
        <f t="shared" si="5"/>
        <v>0</v>
      </c>
    </row>
    <row r="84" spans="1:9" x14ac:dyDescent="0.25">
      <c r="A84" s="7">
        <v>45437</v>
      </c>
      <c r="B84" s="2"/>
      <c r="C84" s="2"/>
      <c r="D84" s="2"/>
      <c r="E84" s="9">
        <f t="shared" si="3"/>
        <v>0</v>
      </c>
      <c r="F84" s="5"/>
      <c r="G84" s="6"/>
      <c r="H84" s="9">
        <f t="shared" si="4"/>
        <v>0</v>
      </c>
      <c r="I84" s="13">
        <f t="shared" si="5"/>
        <v>0</v>
      </c>
    </row>
    <row r="85" spans="1:9" x14ac:dyDescent="0.25">
      <c r="A85" s="7">
        <v>45438</v>
      </c>
      <c r="B85" s="2"/>
      <c r="C85" s="2"/>
      <c r="D85" s="2"/>
      <c r="E85" s="9">
        <f t="shared" si="3"/>
        <v>0</v>
      </c>
      <c r="F85" s="5"/>
      <c r="G85" s="6"/>
      <c r="H85" s="9">
        <f t="shared" si="4"/>
        <v>0</v>
      </c>
      <c r="I85" s="13">
        <f t="shared" si="5"/>
        <v>0</v>
      </c>
    </row>
    <row r="86" spans="1:9" x14ac:dyDescent="0.25">
      <c r="A86" s="7">
        <v>45438</v>
      </c>
      <c r="B86" s="2"/>
      <c r="C86" s="2"/>
      <c r="D86" s="2"/>
      <c r="E86" s="9">
        <f t="shared" si="3"/>
        <v>0</v>
      </c>
      <c r="F86" s="5"/>
      <c r="G86" s="6"/>
      <c r="H86" s="9">
        <f t="shared" si="4"/>
        <v>0</v>
      </c>
      <c r="I86" s="13">
        <f t="shared" si="5"/>
        <v>0</v>
      </c>
    </row>
    <row r="87" spans="1:9" x14ac:dyDescent="0.25">
      <c r="A87" s="7">
        <v>45444</v>
      </c>
      <c r="B87" s="2"/>
      <c r="C87" s="2"/>
      <c r="D87" s="2"/>
      <c r="E87" s="9">
        <f t="shared" si="3"/>
        <v>0</v>
      </c>
      <c r="F87" s="5"/>
      <c r="G87" s="6"/>
      <c r="H87" s="9">
        <f t="shared" si="4"/>
        <v>0</v>
      </c>
      <c r="I87" s="13">
        <f t="shared" si="5"/>
        <v>0</v>
      </c>
    </row>
    <row r="88" spans="1:9" x14ac:dyDescent="0.25">
      <c r="A88" s="7">
        <v>45444</v>
      </c>
      <c r="B88" s="2"/>
      <c r="C88" s="2"/>
      <c r="D88" s="2"/>
      <c r="E88" s="9">
        <f t="shared" si="3"/>
        <v>0</v>
      </c>
      <c r="F88" s="5"/>
      <c r="G88" s="6"/>
      <c r="H88" s="9">
        <f t="shared" si="4"/>
        <v>0</v>
      </c>
      <c r="I88" s="13">
        <f t="shared" si="5"/>
        <v>0</v>
      </c>
    </row>
    <row r="89" spans="1:9" x14ac:dyDescent="0.25">
      <c r="A89" s="7">
        <v>45445</v>
      </c>
      <c r="B89" s="2"/>
      <c r="C89" s="2"/>
      <c r="D89" s="2"/>
      <c r="E89" s="9">
        <f t="shared" si="3"/>
        <v>0</v>
      </c>
      <c r="F89" s="5"/>
      <c r="G89" s="6"/>
      <c r="H89" s="9">
        <f t="shared" si="4"/>
        <v>0</v>
      </c>
      <c r="I89" s="13">
        <f t="shared" si="5"/>
        <v>0</v>
      </c>
    </row>
    <row r="90" spans="1:9" x14ac:dyDescent="0.25">
      <c r="A90" s="7">
        <v>45445</v>
      </c>
      <c r="B90" s="2"/>
      <c r="C90" s="2"/>
      <c r="D90" s="2"/>
      <c r="E90" s="9">
        <f t="shared" si="3"/>
        <v>0</v>
      </c>
      <c r="F90" s="5"/>
      <c r="G90" s="6"/>
      <c r="H90" s="9">
        <f t="shared" si="4"/>
        <v>0</v>
      </c>
      <c r="I90" s="13">
        <f t="shared" si="5"/>
        <v>0</v>
      </c>
    </row>
    <row r="91" spans="1:9" x14ac:dyDescent="0.25">
      <c r="A91" s="7">
        <v>45451</v>
      </c>
      <c r="B91" s="2"/>
      <c r="C91" s="2"/>
      <c r="D91" s="2"/>
      <c r="E91" s="9">
        <f t="shared" si="3"/>
        <v>0</v>
      </c>
      <c r="F91" s="5"/>
      <c r="G91" s="6"/>
      <c r="H91" s="9">
        <f t="shared" si="4"/>
        <v>0</v>
      </c>
      <c r="I91" s="13">
        <f t="shared" si="5"/>
        <v>0</v>
      </c>
    </row>
    <row r="92" spans="1:9" x14ac:dyDescent="0.25">
      <c r="A92" s="7">
        <v>45451</v>
      </c>
      <c r="B92" s="2"/>
      <c r="C92" s="2"/>
      <c r="D92" s="2"/>
      <c r="E92" s="9">
        <f t="shared" si="3"/>
        <v>0</v>
      </c>
      <c r="F92" s="5"/>
      <c r="G92" s="6"/>
      <c r="H92" s="9">
        <f t="shared" si="4"/>
        <v>0</v>
      </c>
      <c r="I92" s="13">
        <f t="shared" si="5"/>
        <v>0</v>
      </c>
    </row>
    <row r="93" spans="1:9" x14ac:dyDescent="0.25">
      <c r="A93" s="7">
        <v>45452</v>
      </c>
      <c r="B93" s="2"/>
      <c r="C93" s="2"/>
      <c r="D93" s="2"/>
      <c r="E93" s="9">
        <f t="shared" si="3"/>
        <v>0</v>
      </c>
      <c r="F93" s="5"/>
      <c r="G93" s="6"/>
      <c r="H93" s="9">
        <f t="shared" si="4"/>
        <v>0</v>
      </c>
      <c r="I93" s="13">
        <f t="shared" si="5"/>
        <v>0</v>
      </c>
    </row>
    <row r="94" spans="1:9" x14ac:dyDescent="0.25">
      <c r="A94" s="7">
        <v>45452</v>
      </c>
      <c r="B94" s="2"/>
      <c r="C94" s="2"/>
      <c r="D94" s="2"/>
      <c r="E94" s="9">
        <f t="shared" si="3"/>
        <v>0</v>
      </c>
      <c r="F94" s="5"/>
      <c r="G94" s="6"/>
      <c r="H94" s="9">
        <f t="shared" si="4"/>
        <v>0</v>
      </c>
      <c r="I94" s="13">
        <f t="shared" si="5"/>
        <v>0</v>
      </c>
    </row>
    <row r="95" spans="1:9" x14ac:dyDescent="0.25">
      <c r="A95" s="7">
        <v>45458</v>
      </c>
      <c r="B95" s="2"/>
      <c r="C95" s="2"/>
      <c r="D95" s="2"/>
      <c r="E95" s="9">
        <f t="shared" si="3"/>
        <v>0</v>
      </c>
      <c r="F95" s="5"/>
      <c r="G95" s="6"/>
      <c r="H95" s="9">
        <f t="shared" si="4"/>
        <v>0</v>
      </c>
      <c r="I95" s="13">
        <f t="shared" si="5"/>
        <v>0</v>
      </c>
    </row>
    <row r="96" spans="1:9" x14ac:dyDescent="0.25">
      <c r="A96" s="7">
        <v>45458</v>
      </c>
      <c r="B96" s="2"/>
      <c r="C96" s="2"/>
      <c r="D96" s="2"/>
      <c r="E96" s="9">
        <f t="shared" si="3"/>
        <v>0</v>
      </c>
      <c r="F96" s="5"/>
      <c r="G96" s="6"/>
      <c r="H96" s="9">
        <f t="shared" si="4"/>
        <v>0</v>
      </c>
      <c r="I96" s="13">
        <f t="shared" si="5"/>
        <v>0</v>
      </c>
    </row>
    <row r="97" spans="1:9" x14ac:dyDescent="0.25">
      <c r="A97" s="7">
        <v>45459</v>
      </c>
      <c r="B97" s="2"/>
      <c r="C97" s="2"/>
      <c r="D97" s="2"/>
      <c r="E97" s="9">
        <f t="shared" si="3"/>
        <v>0</v>
      </c>
      <c r="F97" s="5"/>
      <c r="G97" s="6"/>
      <c r="H97" s="9">
        <f t="shared" si="4"/>
        <v>0</v>
      </c>
      <c r="I97" s="13">
        <f t="shared" si="5"/>
        <v>0</v>
      </c>
    </row>
    <row r="98" spans="1:9" x14ac:dyDescent="0.25">
      <c r="A98" s="7">
        <v>45459</v>
      </c>
      <c r="B98" s="2"/>
      <c r="C98" s="2"/>
      <c r="D98" s="2"/>
      <c r="E98" s="9">
        <f t="shared" si="3"/>
        <v>0</v>
      </c>
      <c r="F98" s="5"/>
      <c r="G98" s="6"/>
      <c r="H98" s="9">
        <f t="shared" si="4"/>
        <v>0</v>
      </c>
      <c r="I98" s="13">
        <f t="shared" si="5"/>
        <v>0</v>
      </c>
    </row>
    <row r="99" spans="1:9" x14ac:dyDescent="0.25">
      <c r="A99" s="7">
        <v>45465</v>
      </c>
      <c r="B99" s="2"/>
      <c r="C99" s="2"/>
      <c r="D99" s="2"/>
      <c r="E99" s="9">
        <f t="shared" si="3"/>
        <v>0</v>
      </c>
      <c r="F99" s="5"/>
      <c r="G99" s="6"/>
      <c r="H99" s="9">
        <f t="shared" si="4"/>
        <v>0</v>
      </c>
      <c r="I99" s="13">
        <f t="shared" si="5"/>
        <v>0</v>
      </c>
    </row>
    <row r="100" spans="1:9" x14ac:dyDescent="0.25">
      <c r="A100" s="7">
        <v>45465</v>
      </c>
      <c r="B100" s="2"/>
      <c r="C100" s="2"/>
      <c r="D100" s="2"/>
      <c r="E100" s="9">
        <f t="shared" si="3"/>
        <v>0</v>
      </c>
      <c r="F100" s="5"/>
      <c r="G100" s="6"/>
      <c r="H100" s="9">
        <f t="shared" si="4"/>
        <v>0</v>
      </c>
      <c r="I100" s="13">
        <f t="shared" si="5"/>
        <v>0</v>
      </c>
    </row>
    <row r="101" spans="1:9" x14ac:dyDescent="0.25">
      <c r="A101" s="7">
        <v>45466</v>
      </c>
      <c r="B101" s="2"/>
      <c r="C101" s="2"/>
      <c r="D101" s="2"/>
      <c r="E101" s="9">
        <f t="shared" si="3"/>
        <v>0</v>
      </c>
      <c r="F101" s="5"/>
      <c r="G101" s="6"/>
      <c r="H101" s="9">
        <f t="shared" si="4"/>
        <v>0</v>
      </c>
      <c r="I101" s="13">
        <f t="shared" si="5"/>
        <v>0</v>
      </c>
    </row>
    <row r="102" spans="1:9" x14ac:dyDescent="0.25">
      <c r="A102" s="7">
        <v>45466</v>
      </c>
      <c r="B102" s="2"/>
      <c r="C102" s="2"/>
      <c r="D102" s="2"/>
      <c r="E102" s="9">
        <f t="shared" si="3"/>
        <v>0</v>
      </c>
      <c r="F102" s="5"/>
      <c r="G102" s="6"/>
      <c r="H102" s="9">
        <f t="shared" si="4"/>
        <v>0</v>
      </c>
      <c r="I102" s="13">
        <f t="shared" si="5"/>
        <v>0</v>
      </c>
    </row>
    <row r="103" spans="1:9" x14ac:dyDescent="0.25">
      <c r="A103" s="7">
        <v>45472</v>
      </c>
      <c r="B103" s="2"/>
      <c r="C103" s="2"/>
      <c r="D103" s="2"/>
      <c r="E103" s="9">
        <f t="shared" si="3"/>
        <v>0</v>
      </c>
      <c r="F103" s="5"/>
      <c r="G103" s="6"/>
      <c r="H103" s="9">
        <f t="shared" si="4"/>
        <v>0</v>
      </c>
      <c r="I103" s="13">
        <f t="shared" si="5"/>
        <v>0</v>
      </c>
    </row>
    <row r="104" spans="1:9" x14ac:dyDescent="0.25">
      <c r="A104" s="7">
        <v>45472</v>
      </c>
      <c r="B104" s="2"/>
      <c r="C104" s="2"/>
      <c r="D104" s="2"/>
      <c r="E104" s="9">
        <f t="shared" si="3"/>
        <v>0</v>
      </c>
      <c r="F104" s="5"/>
      <c r="G104" s="6"/>
      <c r="H104" s="9">
        <f t="shared" si="4"/>
        <v>0</v>
      </c>
      <c r="I104" s="13">
        <f t="shared" si="5"/>
        <v>0</v>
      </c>
    </row>
    <row r="105" spans="1:9" x14ac:dyDescent="0.25">
      <c r="A105" s="7">
        <v>45473</v>
      </c>
      <c r="B105" s="2"/>
      <c r="C105" s="2"/>
      <c r="D105" s="2"/>
      <c r="E105" s="9">
        <f t="shared" si="3"/>
        <v>0</v>
      </c>
      <c r="F105" s="5"/>
      <c r="G105" s="6"/>
      <c r="H105" s="9">
        <f t="shared" si="4"/>
        <v>0</v>
      </c>
      <c r="I105" s="13">
        <f t="shared" si="5"/>
        <v>0</v>
      </c>
    </row>
    <row r="106" spans="1:9" x14ac:dyDescent="0.25">
      <c r="A106" s="7">
        <v>45473</v>
      </c>
      <c r="B106" s="2"/>
      <c r="C106" s="2"/>
      <c r="D106" s="2"/>
      <c r="E106" s="9">
        <f t="shared" si="3"/>
        <v>0</v>
      </c>
      <c r="F106" s="5"/>
      <c r="G106" s="6"/>
      <c r="H106" s="9">
        <f t="shared" si="4"/>
        <v>0</v>
      </c>
      <c r="I106" s="13">
        <f t="shared" si="5"/>
        <v>0</v>
      </c>
    </row>
    <row r="107" spans="1:9" x14ac:dyDescent="0.25">
      <c r="A107" s="7">
        <v>45479</v>
      </c>
      <c r="B107" s="2"/>
      <c r="C107" s="2"/>
      <c r="D107" s="2"/>
      <c r="E107" s="9">
        <f t="shared" si="3"/>
        <v>0</v>
      </c>
      <c r="F107" s="5"/>
      <c r="G107" s="6"/>
      <c r="H107" s="9">
        <f t="shared" si="4"/>
        <v>0</v>
      </c>
      <c r="I107" s="13">
        <f t="shared" si="5"/>
        <v>0</v>
      </c>
    </row>
    <row r="108" spans="1:9" x14ac:dyDescent="0.25">
      <c r="A108" s="7">
        <v>45479</v>
      </c>
      <c r="B108" s="2"/>
      <c r="C108" s="2"/>
      <c r="D108" s="2"/>
      <c r="E108" s="9">
        <f t="shared" si="3"/>
        <v>0</v>
      </c>
      <c r="F108" s="5"/>
      <c r="G108" s="6"/>
      <c r="H108" s="9">
        <f t="shared" si="4"/>
        <v>0</v>
      </c>
      <c r="I108" s="13">
        <f t="shared" si="5"/>
        <v>0</v>
      </c>
    </row>
    <row r="109" spans="1:9" x14ac:dyDescent="0.25">
      <c r="A109" s="7">
        <v>45480</v>
      </c>
      <c r="B109" s="2"/>
      <c r="C109" s="2"/>
      <c r="D109" s="2"/>
      <c r="E109" s="9">
        <f t="shared" si="3"/>
        <v>0</v>
      </c>
      <c r="F109" s="5"/>
      <c r="G109" s="6"/>
      <c r="H109" s="9">
        <f t="shared" si="4"/>
        <v>0</v>
      </c>
      <c r="I109" s="13">
        <f t="shared" si="5"/>
        <v>0</v>
      </c>
    </row>
    <row r="110" spans="1:9" x14ac:dyDescent="0.25">
      <c r="A110" s="7">
        <v>45480</v>
      </c>
      <c r="B110" s="2"/>
      <c r="C110" s="2"/>
      <c r="D110" s="2"/>
      <c r="E110" s="9">
        <f t="shared" si="3"/>
        <v>0</v>
      </c>
      <c r="F110" s="5"/>
      <c r="G110" s="6"/>
      <c r="H110" s="9">
        <f t="shared" si="4"/>
        <v>0</v>
      </c>
      <c r="I110" s="13">
        <f t="shared" si="5"/>
        <v>0</v>
      </c>
    </row>
    <row r="111" spans="1:9" x14ac:dyDescent="0.25">
      <c r="A111" s="7">
        <v>45486</v>
      </c>
      <c r="B111" s="2"/>
      <c r="C111" s="2"/>
      <c r="D111" s="2"/>
      <c r="E111" s="9">
        <f t="shared" si="3"/>
        <v>0</v>
      </c>
      <c r="F111" s="5"/>
      <c r="G111" s="6"/>
      <c r="H111" s="9">
        <f t="shared" si="4"/>
        <v>0</v>
      </c>
      <c r="I111" s="13">
        <f t="shared" si="5"/>
        <v>0</v>
      </c>
    </row>
    <row r="112" spans="1:9" x14ac:dyDescent="0.25">
      <c r="A112" s="7">
        <v>45486</v>
      </c>
      <c r="B112" s="2"/>
      <c r="C112" s="2"/>
      <c r="D112" s="2"/>
      <c r="E112" s="9">
        <f t="shared" si="3"/>
        <v>0</v>
      </c>
      <c r="F112" s="5"/>
      <c r="G112" s="6"/>
      <c r="H112" s="9">
        <f t="shared" si="4"/>
        <v>0</v>
      </c>
      <c r="I112" s="13">
        <f t="shared" si="5"/>
        <v>0</v>
      </c>
    </row>
    <row r="113" spans="1:9" x14ac:dyDescent="0.25">
      <c r="A113" s="7">
        <v>45487</v>
      </c>
      <c r="B113" s="2"/>
      <c r="C113" s="2"/>
      <c r="D113" s="2"/>
      <c r="E113" s="9">
        <f t="shared" si="3"/>
        <v>0</v>
      </c>
      <c r="F113" s="5"/>
      <c r="G113" s="6"/>
      <c r="H113" s="9">
        <f t="shared" si="4"/>
        <v>0</v>
      </c>
      <c r="I113" s="13">
        <f t="shared" si="5"/>
        <v>0</v>
      </c>
    </row>
    <row r="114" spans="1:9" x14ac:dyDescent="0.25">
      <c r="A114" s="7">
        <v>45487</v>
      </c>
      <c r="B114" s="2"/>
      <c r="C114" s="2"/>
      <c r="D114" s="2"/>
      <c r="E114" s="9">
        <f t="shared" si="3"/>
        <v>0</v>
      </c>
      <c r="F114" s="5"/>
      <c r="G114" s="6"/>
      <c r="H114" s="9">
        <f t="shared" si="4"/>
        <v>0</v>
      </c>
      <c r="I114" s="13">
        <f t="shared" si="5"/>
        <v>0</v>
      </c>
    </row>
    <row r="115" spans="1:9" x14ac:dyDescent="0.25">
      <c r="A115" s="7">
        <v>45493</v>
      </c>
      <c r="B115" s="2"/>
      <c r="C115" s="2"/>
      <c r="D115" s="2"/>
      <c r="E115" s="9">
        <f t="shared" si="3"/>
        <v>0</v>
      </c>
      <c r="F115" s="5"/>
      <c r="G115" s="6"/>
      <c r="H115" s="9">
        <f t="shared" si="4"/>
        <v>0</v>
      </c>
      <c r="I115" s="13">
        <f t="shared" si="5"/>
        <v>0</v>
      </c>
    </row>
    <row r="116" spans="1:9" x14ac:dyDescent="0.25">
      <c r="A116" s="7">
        <v>45493</v>
      </c>
      <c r="B116" s="2"/>
      <c r="C116" s="2"/>
      <c r="D116" s="2"/>
      <c r="E116" s="9">
        <f t="shared" si="3"/>
        <v>0</v>
      </c>
      <c r="F116" s="5"/>
      <c r="G116" s="6"/>
      <c r="H116" s="9">
        <f t="shared" si="4"/>
        <v>0</v>
      </c>
      <c r="I116" s="13">
        <f t="shared" si="5"/>
        <v>0</v>
      </c>
    </row>
    <row r="117" spans="1:9" x14ac:dyDescent="0.25">
      <c r="A117" s="7">
        <v>45494</v>
      </c>
      <c r="B117" s="2"/>
      <c r="C117" s="2"/>
      <c r="D117" s="2"/>
      <c r="E117" s="9">
        <f t="shared" si="3"/>
        <v>0</v>
      </c>
      <c r="F117" s="5"/>
      <c r="G117" s="6"/>
      <c r="H117" s="9">
        <f t="shared" si="4"/>
        <v>0</v>
      </c>
      <c r="I117" s="13">
        <f t="shared" si="5"/>
        <v>0</v>
      </c>
    </row>
    <row r="118" spans="1:9" x14ac:dyDescent="0.25">
      <c r="A118" s="7">
        <v>45494</v>
      </c>
      <c r="B118" s="2"/>
      <c r="C118" s="2"/>
      <c r="D118" s="2"/>
      <c r="E118" s="9">
        <f t="shared" si="3"/>
        <v>0</v>
      </c>
      <c r="F118" s="5"/>
      <c r="G118" s="6"/>
      <c r="H118" s="9">
        <f t="shared" si="4"/>
        <v>0</v>
      </c>
      <c r="I118" s="13">
        <f t="shared" si="5"/>
        <v>0</v>
      </c>
    </row>
    <row r="119" spans="1:9" x14ac:dyDescent="0.25">
      <c r="A119" s="7">
        <v>45500</v>
      </c>
      <c r="B119" s="2"/>
      <c r="C119" s="2"/>
      <c r="D119" s="2"/>
      <c r="E119" s="9">
        <f t="shared" si="3"/>
        <v>0</v>
      </c>
      <c r="F119" s="5"/>
      <c r="G119" s="6"/>
      <c r="H119" s="9">
        <f t="shared" si="4"/>
        <v>0</v>
      </c>
      <c r="I119" s="13">
        <f t="shared" si="5"/>
        <v>0</v>
      </c>
    </row>
    <row r="120" spans="1:9" x14ac:dyDescent="0.25">
      <c r="A120" s="7">
        <v>45500</v>
      </c>
      <c r="B120" s="2"/>
      <c r="C120" s="2"/>
      <c r="D120" s="2"/>
      <c r="E120" s="9">
        <f t="shared" si="3"/>
        <v>0</v>
      </c>
      <c r="F120" s="5"/>
      <c r="G120" s="6"/>
      <c r="H120" s="9">
        <f t="shared" si="4"/>
        <v>0</v>
      </c>
      <c r="I120" s="13">
        <f t="shared" si="5"/>
        <v>0</v>
      </c>
    </row>
    <row r="121" spans="1:9" x14ac:dyDescent="0.25">
      <c r="A121" s="7">
        <v>45501</v>
      </c>
      <c r="B121" s="2"/>
      <c r="C121" s="2"/>
      <c r="D121" s="2"/>
      <c r="E121" s="9">
        <f t="shared" si="3"/>
        <v>0</v>
      </c>
      <c r="F121" s="5"/>
      <c r="G121" s="6"/>
      <c r="H121" s="9">
        <f t="shared" si="4"/>
        <v>0</v>
      </c>
      <c r="I121" s="13">
        <f t="shared" si="5"/>
        <v>0</v>
      </c>
    </row>
    <row r="122" spans="1:9" x14ac:dyDescent="0.25">
      <c r="A122" s="7">
        <v>45501</v>
      </c>
      <c r="B122" s="2"/>
      <c r="C122" s="2"/>
      <c r="D122" s="2"/>
      <c r="E122" s="9">
        <f t="shared" si="3"/>
        <v>0</v>
      </c>
      <c r="F122" s="5"/>
      <c r="G122" s="6"/>
      <c r="H122" s="9">
        <f t="shared" si="4"/>
        <v>0</v>
      </c>
      <c r="I122" s="13">
        <f t="shared" si="5"/>
        <v>0</v>
      </c>
    </row>
    <row r="123" spans="1:9" x14ac:dyDescent="0.25">
      <c r="A123" s="7">
        <v>45507</v>
      </c>
      <c r="B123" s="2"/>
      <c r="C123" s="2"/>
      <c r="D123" s="2"/>
      <c r="E123" s="9">
        <f t="shared" si="3"/>
        <v>0</v>
      </c>
      <c r="F123" s="5"/>
      <c r="G123" s="6"/>
      <c r="H123" s="9">
        <f t="shared" si="4"/>
        <v>0</v>
      </c>
      <c r="I123" s="13">
        <f t="shared" si="5"/>
        <v>0</v>
      </c>
    </row>
    <row r="124" spans="1:9" x14ac:dyDescent="0.25">
      <c r="A124" s="7">
        <v>45507</v>
      </c>
      <c r="B124" s="2"/>
      <c r="C124" s="2"/>
      <c r="D124" s="2"/>
      <c r="E124" s="9">
        <f t="shared" si="3"/>
        <v>0</v>
      </c>
      <c r="F124" s="5"/>
      <c r="G124" s="6"/>
      <c r="H124" s="9">
        <f t="shared" si="4"/>
        <v>0</v>
      </c>
      <c r="I124" s="13">
        <f t="shared" si="5"/>
        <v>0</v>
      </c>
    </row>
    <row r="125" spans="1:9" x14ac:dyDescent="0.25">
      <c r="A125" s="7">
        <v>45508</v>
      </c>
      <c r="B125" s="2"/>
      <c r="C125" s="2"/>
      <c r="D125" s="2"/>
      <c r="E125" s="9">
        <f t="shared" si="3"/>
        <v>0</v>
      </c>
      <c r="F125" s="5"/>
      <c r="G125" s="6"/>
      <c r="H125" s="9">
        <f t="shared" si="4"/>
        <v>0</v>
      </c>
      <c r="I125" s="13">
        <f t="shared" si="5"/>
        <v>0</v>
      </c>
    </row>
    <row r="126" spans="1:9" x14ac:dyDescent="0.25">
      <c r="A126" s="7">
        <v>45508</v>
      </c>
      <c r="B126" s="2"/>
      <c r="C126" s="2"/>
      <c r="D126" s="2"/>
      <c r="E126" s="9">
        <f t="shared" si="3"/>
        <v>0</v>
      </c>
      <c r="F126" s="5"/>
      <c r="G126" s="6"/>
      <c r="H126" s="9">
        <f t="shared" si="4"/>
        <v>0</v>
      </c>
      <c r="I126" s="13">
        <f t="shared" si="5"/>
        <v>0</v>
      </c>
    </row>
    <row r="127" spans="1:9" x14ac:dyDescent="0.25">
      <c r="A127" s="7">
        <v>45514</v>
      </c>
      <c r="B127" s="2"/>
      <c r="C127" s="2"/>
      <c r="D127" s="2"/>
      <c r="E127" s="9">
        <f t="shared" si="3"/>
        <v>0</v>
      </c>
      <c r="F127" s="5"/>
      <c r="G127" s="6"/>
      <c r="H127" s="9">
        <f t="shared" si="4"/>
        <v>0</v>
      </c>
      <c r="I127" s="13">
        <f t="shared" si="5"/>
        <v>0</v>
      </c>
    </row>
    <row r="128" spans="1:9" x14ac:dyDescent="0.25">
      <c r="A128" s="7">
        <v>45514</v>
      </c>
      <c r="B128" s="2"/>
      <c r="C128" s="2"/>
      <c r="D128" s="2"/>
      <c r="E128" s="9">
        <f t="shared" si="3"/>
        <v>0</v>
      </c>
      <c r="F128" s="5"/>
      <c r="G128" s="6"/>
      <c r="H128" s="9">
        <f t="shared" si="4"/>
        <v>0</v>
      </c>
      <c r="I128" s="13">
        <f t="shared" si="5"/>
        <v>0</v>
      </c>
    </row>
    <row r="129" spans="1:9" x14ac:dyDescent="0.25">
      <c r="A129" s="7">
        <v>45515</v>
      </c>
      <c r="B129" s="2"/>
      <c r="C129" s="2"/>
      <c r="D129" s="2"/>
      <c r="E129" s="9">
        <f t="shared" si="3"/>
        <v>0</v>
      </c>
      <c r="F129" s="5"/>
      <c r="G129" s="6"/>
      <c r="H129" s="9">
        <f t="shared" si="4"/>
        <v>0</v>
      </c>
      <c r="I129" s="13">
        <f t="shared" si="5"/>
        <v>0</v>
      </c>
    </row>
    <row r="130" spans="1:9" x14ac:dyDescent="0.25">
      <c r="A130" s="7">
        <v>45515</v>
      </c>
      <c r="B130" s="2"/>
      <c r="C130" s="2"/>
      <c r="D130" s="2"/>
      <c r="E130" s="9">
        <f t="shared" si="3"/>
        <v>0</v>
      </c>
      <c r="F130" s="5"/>
      <c r="G130" s="6"/>
      <c r="H130" s="9">
        <f t="shared" si="4"/>
        <v>0</v>
      </c>
      <c r="I130" s="13">
        <f t="shared" si="5"/>
        <v>0</v>
      </c>
    </row>
    <row r="131" spans="1:9" x14ac:dyDescent="0.25">
      <c r="A131" s="7">
        <v>45521</v>
      </c>
      <c r="B131" s="2"/>
      <c r="C131" s="2"/>
      <c r="D131" s="2"/>
      <c r="E131" s="9">
        <f t="shared" ref="E131:E194" si="6">(C131-B131)-D131</f>
        <v>0</v>
      </c>
      <c r="F131" s="5"/>
      <c r="G131" s="6"/>
      <c r="H131" s="9">
        <f t="shared" ref="H131:H194" si="7">(E131+F131)-G131</f>
        <v>0</v>
      </c>
      <c r="I131" s="13">
        <f t="shared" ref="I131:I194" si="8">(H131-INT(H131))*24</f>
        <v>0</v>
      </c>
    </row>
    <row r="132" spans="1:9" x14ac:dyDescent="0.25">
      <c r="A132" s="7">
        <v>45521</v>
      </c>
      <c r="B132" s="2"/>
      <c r="C132" s="2"/>
      <c r="D132" s="2"/>
      <c r="E132" s="9">
        <f t="shared" si="6"/>
        <v>0</v>
      </c>
      <c r="F132" s="5"/>
      <c r="G132" s="6"/>
      <c r="H132" s="9">
        <f t="shared" si="7"/>
        <v>0</v>
      </c>
      <c r="I132" s="13">
        <f t="shared" si="8"/>
        <v>0</v>
      </c>
    </row>
    <row r="133" spans="1:9" x14ac:dyDescent="0.25">
      <c r="A133" s="7">
        <v>45522</v>
      </c>
      <c r="B133" s="2"/>
      <c r="C133" s="2"/>
      <c r="D133" s="2"/>
      <c r="E133" s="9">
        <f t="shared" si="6"/>
        <v>0</v>
      </c>
      <c r="F133" s="5"/>
      <c r="G133" s="6"/>
      <c r="H133" s="9">
        <f t="shared" si="7"/>
        <v>0</v>
      </c>
      <c r="I133" s="13">
        <f t="shared" si="8"/>
        <v>0</v>
      </c>
    </row>
    <row r="134" spans="1:9" x14ac:dyDescent="0.25">
      <c r="A134" s="7">
        <v>45522</v>
      </c>
      <c r="B134" s="2"/>
      <c r="C134" s="2"/>
      <c r="D134" s="2"/>
      <c r="E134" s="9">
        <f t="shared" si="6"/>
        <v>0</v>
      </c>
      <c r="F134" s="5"/>
      <c r="G134" s="6"/>
      <c r="H134" s="9">
        <f t="shared" si="7"/>
        <v>0</v>
      </c>
      <c r="I134" s="13">
        <f t="shared" si="8"/>
        <v>0</v>
      </c>
    </row>
    <row r="135" spans="1:9" x14ac:dyDescent="0.25">
      <c r="A135" s="7">
        <v>45528</v>
      </c>
      <c r="B135" s="2"/>
      <c r="C135" s="2"/>
      <c r="D135" s="2"/>
      <c r="E135" s="9">
        <f t="shared" si="6"/>
        <v>0</v>
      </c>
      <c r="F135" s="5"/>
      <c r="G135" s="6"/>
      <c r="H135" s="9">
        <f t="shared" si="7"/>
        <v>0</v>
      </c>
      <c r="I135" s="13">
        <f t="shared" si="8"/>
        <v>0</v>
      </c>
    </row>
    <row r="136" spans="1:9" x14ac:dyDescent="0.25">
      <c r="A136" s="7">
        <v>45528</v>
      </c>
      <c r="B136" s="2"/>
      <c r="C136" s="2"/>
      <c r="D136" s="2"/>
      <c r="E136" s="9">
        <f t="shared" si="6"/>
        <v>0</v>
      </c>
      <c r="F136" s="5"/>
      <c r="G136" s="6"/>
      <c r="H136" s="9">
        <f t="shared" si="7"/>
        <v>0</v>
      </c>
      <c r="I136" s="13">
        <f t="shared" si="8"/>
        <v>0</v>
      </c>
    </row>
    <row r="137" spans="1:9" x14ac:dyDescent="0.25">
      <c r="A137" s="7">
        <v>45529</v>
      </c>
      <c r="B137" s="2"/>
      <c r="C137" s="2"/>
      <c r="D137" s="2"/>
      <c r="E137" s="9">
        <f t="shared" si="6"/>
        <v>0</v>
      </c>
      <c r="F137" s="5"/>
      <c r="G137" s="6"/>
      <c r="H137" s="9">
        <f t="shared" si="7"/>
        <v>0</v>
      </c>
      <c r="I137" s="13">
        <f t="shared" si="8"/>
        <v>0</v>
      </c>
    </row>
    <row r="138" spans="1:9" x14ac:dyDescent="0.25">
      <c r="A138" s="7">
        <v>45529</v>
      </c>
      <c r="B138" s="2"/>
      <c r="C138" s="2"/>
      <c r="D138" s="2"/>
      <c r="E138" s="9">
        <f t="shared" si="6"/>
        <v>0</v>
      </c>
      <c r="F138" s="5"/>
      <c r="G138" s="6"/>
      <c r="H138" s="9">
        <f t="shared" si="7"/>
        <v>0</v>
      </c>
      <c r="I138" s="13">
        <f t="shared" si="8"/>
        <v>0</v>
      </c>
    </row>
    <row r="139" spans="1:9" x14ac:dyDescent="0.25">
      <c r="A139" s="7">
        <v>45535</v>
      </c>
      <c r="B139" s="2"/>
      <c r="C139" s="2"/>
      <c r="D139" s="2"/>
      <c r="E139" s="9">
        <f t="shared" si="6"/>
        <v>0</v>
      </c>
      <c r="F139" s="5"/>
      <c r="G139" s="6"/>
      <c r="H139" s="9">
        <f t="shared" si="7"/>
        <v>0</v>
      </c>
      <c r="I139" s="13">
        <f t="shared" si="8"/>
        <v>0</v>
      </c>
    </row>
    <row r="140" spans="1:9" x14ac:dyDescent="0.25">
      <c r="A140" s="7">
        <v>45535</v>
      </c>
      <c r="B140" s="2"/>
      <c r="C140" s="2"/>
      <c r="D140" s="2"/>
      <c r="E140" s="9">
        <f t="shared" si="6"/>
        <v>0</v>
      </c>
      <c r="F140" s="5"/>
      <c r="G140" s="6"/>
      <c r="H140" s="9">
        <f t="shared" si="7"/>
        <v>0</v>
      </c>
      <c r="I140" s="13">
        <f t="shared" si="8"/>
        <v>0</v>
      </c>
    </row>
    <row r="141" spans="1:9" x14ac:dyDescent="0.25">
      <c r="A141" s="7">
        <v>45536</v>
      </c>
      <c r="B141" s="2"/>
      <c r="C141" s="2"/>
      <c r="D141" s="2"/>
      <c r="E141" s="9">
        <f t="shared" si="6"/>
        <v>0</v>
      </c>
      <c r="F141" s="5"/>
      <c r="G141" s="6"/>
      <c r="H141" s="9">
        <f t="shared" si="7"/>
        <v>0</v>
      </c>
      <c r="I141" s="13">
        <f t="shared" si="8"/>
        <v>0</v>
      </c>
    </row>
    <row r="142" spans="1:9" x14ac:dyDescent="0.25">
      <c r="A142" s="7">
        <v>45536</v>
      </c>
      <c r="B142" s="2"/>
      <c r="C142" s="2"/>
      <c r="D142" s="2"/>
      <c r="E142" s="9">
        <f t="shared" si="6"/>
        <v>0</v>
      </c>
      <c r="F142" s="5"/>
      <c r="G142" s="6"/>
      <c r="H142" s="9">
        <f t="shared" si="7"/>
        <v>0</v>
      </c>
      <c r="I142" s="13">
        <f t="shared" si="8"/>
        <v>0</v>
      </c>
    </row>
    <row r="143" spans="1:9" x14ac:dyDescent="0.25">
      <c r="A143" s="7">
        <v>45542</v>
      </c>
      <c r="B143" s="2"/>
      <c r="C143" s="2"/>
      <c r="D143" s="2"/>
      <c r="E143" s="9">
        <f t="shared" si="6"/>
        <v>0</v>
      </c>
      <c r="F143" s="5"/>
      <c r="G143" s="6"/>
      <c r="H143" s="9">
        <f t="shared" si="7"/>
        <v>0</v>
      </c>
      <c r="I143" s="13">
        <f t="shared" si="8"/>
        <v>0</v>
      </c>
    </row>
    <row r="144" spans="1:9" x14ac:dyDescent="0.25">
      <c r="A144" s="7">
        <v>45542</v>
      </c>
      <c r="B144" s="2"/>
      <c r="C144" s="2"/>
      <c r="D144" s="2"/>
      <c r="E144" s="9">
        <f t="shared" si="6"/>
        <v>0</v>
      </c>
      <c r="F144" s="5"/>
      <c r="G144" s="6"/>
      <c r="H144" s="9">
        <f t="shared" si="7"/>
        <v>0</v>
      </c>
      <c r="I144" s="13">
        <f t="shared" si="8"/>
        <v>0</v>
      </c>
    </row>
    <row r="145" spans="1:9" x14ac:dyDescent="0.25">
      <c r="A145" s="7">
        <v>45543</v>
      </c>
      <c r="B145" s="2"/>
      <c r="C145" s="2"/>
      <c r="D145" s="2"/>
      <c r="E145" s="9">
        <f t="shared" si="6"/>
        <v>0</v>
      </c>
      <c r="F145" s="5"/>
      <c r="G145" s="6"/>
      <c r="H145" s="9">
        <f t="shared" si="7"/>
        <v>0</v>
      </c>
      <c r="I145" s="13">
        <f t="shared" si="8"/>
        <v>0</v>
      </c>
    </row>
    <row r="146" spans="1:9" x14ac:dyDescent="0.25">
      <c r="A146" s="7">
        <v>45543</v>
      </c>
      <c r="B146" s="2"/>
      <c r="C146" s="2"/>
      <c r="D146" s="2"/>
      <c r="E146" s="9">
        <f t="shared" si="6"/>
        <v>0</v>
      </c>
      <c r="F146" s="5"/>
      <c r="G146" s="6"/>
      <c r="H146" s="9">
        <f t="shared" si="7"/>
        <v>0</v>
      </c>
      <c r="I146" s="13">
        <f t="shared" si="8"/>
        <v>0</v>
      </c>
    </row>
    <row r="147" spans="1:9" x14ac:dyDescent="0.25">
      <c r="A147" s="7">
        <v>45549</v>
      </c>
      <c r="B147" s="2"/>
      <c r="C147" s="2"/>
      <c r="D147" s="2"/>
      <c r="E147" s="9">
        <f t="shared" si="6"/>
        <v>0</v>
      </c>
      <c r="F147" s="5"/>
      <c r="G147" s="6"/>
      <c r="H147" s="9">
        <f t="shared" si="7"/>
        <v>0</v>
      </c>
      <c r="I147" s="13">
        <f t="shared" si="8"/>
        <v>0</v>
      </c>
    </row>
    <row r="148" spans="1:9" x14ac:dyDescent="0.25">
      <c r="A148" s="7">
        <v>45549</v>
      </c>
      <c r="B148" s="2"/>
      <c r="C148" s="2"/>
      <c r="D148" s="2"/>
      <c r="E148" s="9">
        <f t="shared" si="6"/>
        <v>0</v>
      </c>
      <c r="F148" s="5"/>
      <c r="G148" s="6"/>
      <c r="H148" s="9">
        <f t="shared" si="7"/>
        <v>0</v>
      </c>
      <c r="I148" s="13">
        <f t="shared" si="8"/>
        <v>0</v>
      </c>
    </row>
    <row r="149" spans="1:9" x14ac:dyDescent="0.25">
      <c r="A149" s="7">
        <v>45550</v>
      </c>
      <c r="B149" s="2"/>
      <c r="C149" s="2"/>
      <c r="D149" s="2"/>
      <c r="E149" s="9">
        <f t="shared" si="6"/>
        <v>0</v>
      </c>
      <c r="F149" s="5"/>
      <c r="G149" s="6"/>
      <c r="H149" s="9">
        <f t="shared" si="7"/>
        <v>0</v>
      </c>
      <c r="I149" s="13">
        <f t="shared" si="8"/>
        <v>0</v>
      </c>
    </row>
    <row r="150" spans="1:9" x14ac:dyDescent="0.25">
      <c r="A150" s="7">
        <v>45550</v>
      </c>
      <c r="B150" s="2"/>
      <c r="C150" s="2"/>
      <c r="D150" s="2"/>
      <c r="E150" s="9">
        <f t="shared" si="6"/>
        <v>0</v>
      </c>
      <c r="F150" s="5"/>
      <c r="G150" s="6"/>
      <c r="H150" s="9">
        <f t="shared" si="7"/>
        <v>0</v>
      </c>
      <c r="I150" s="13">
        <f t="shared" si="8"/>
        <v>0</v>
      </c>
    </row>
    <row r="151" spans="1:9" x14ac:dyDescent="0.25">
      <c r="A151" s="7">
        <v>45556</v>
      </c>
      <c r="B151" s="2"/>
      <c r="C151" s="2"/>
      <c r="D151" s="2"/>
      <c r="E151" s="9">
        <f t="shared" si="6"/>
        <v>0</v>
      </c>
      <c r="F151" s="5"/>
      <c r="G151" s="6"/>
      <c r="H151" s="9">
        <f t="shared" si="7"/>
        <v>0</v>
      </c>
      <c r="I151" s="13">
        <f t="shared" si="8"/>
        <v>0</v>
      </c>
    </row>
    <row r="152" spans="1:9" x14ac:dyDescent="0.25">
      <c r="A152" s="7">
        <v>45556</v>
      </c>
      <c r="B152" s="2"/>
      <c r="C152" s="2"/>
      <c r="D152" s="2"/>
      <c r="E152" s="9">
        <f t="shared" si="6"/>
        <v>0</v>
      </c>
      <c r="F152" s="5"/>
      <c r="G152" s="6"/>
      <c r="H152" s="9">
        <f t="shared" si="7"/>
        <v>0</v>
      </c>
      <c r="I152" s="13">
        <f t="shared" si="8"/>
        <v>0</v>
      </c>
    </row>
    <row r="153" spans="1:9" x14ac:dyDescent="0.25">
      <c r="A153" s="7">
        <v>45557</v>
      </c>
      <c r="B153" s="2"/>
      <c r="C153" s="2"/>
      <c r="D153" s="2"/>
      <c r="E153" s="9">
        <f t="shared" si="6"/>
        <v>0</v>
      </c>
      <c r="F153" s="5"/>
      <c r="G153" s="6"/>
      <c r="H153" s="9">
        <f t="shared" si="7"/>
        <v>0</v>
      </c>
      <c r="I153" s="13">
        <f t="shared" si="8"/>
        <v>0</v>
      </c>
    </row>
    <row r="154" spans="1:9" x14ac:dyDescent="0.25">
      <c r="A154" s="7">
        <v>45557</v>
      </c>
      <c r="B154" s="2"/>
      <c r="C154" s="2"/>
      <c r="D154" s="2"/>
      <c r="E154" s="9">
        <f t="shared" si="6"/>
        <v>0</v>
      </c>
      <c r="F154" s="5"/>
      <c r="G154" s="6"/>
      <c r="H154" s="9">
        <f t="shared" si="7"/>
        <v>0</v>
      </c>
      <c r="I154" s="13">
        <f t="shared" si="8"/>
        <v>0</v>
      </c>
    </row>
    <row r="155" spans="1:9" x14ac:dyDescent="0.25">
      <c r="A155" s="7">
        <v>45563</v>
      </c>
      <c r="B155" s="2"/>
      <c r="C155" s="2"/>
      <c r="D155" s="2"/>
      <c r="E155" s="9">
        <f t="shared" si="6"/>
        <v>0</v>
      </c>
      <c r="F155" s="5"/>
      <c r="G155" s="6"/>
      <c r="H155" s="9">
        <f t="shared" si="7"/>
        <v>0</v>
      </c>
      <c r="I155" s="13">
        <f t="shared" si="8"/>
        <v>0</v>
      </c>
    </row>
    <row r="156" spans="1:9" x14ac:dyDescent="0.25">
      <c r="A156" s="7">
        <v>45563</v>
      </c>
      <c r="B156" s="2"/>
      <c r="C156" s="2"/>
      <c r="D156" s="2"/>
      <c r="E156" s="9">
        <f t="shared" si="6"/>
        <v>0</v>
      </c>
      <c r="F156" s="5"/>
      <c r="G156" s="6"/>
      <c r="H156" s="9">
        <f t="shared" si="7"/>
        <v>0</v>
      </c>
      <c r="I156" s="13">
        <f t="shared" si="8"/>
        <v>0</v>
      </c>
    </row>
    <row r="157" spans="1:9" x14ac:dyDescent="0.25">
      <c r="A157" s="7">
        <v>45564</v>
      </c>
      <c r="B157" s="2"/>
      <c r="C157" s="2"/>
      <c r="D157" s="2"/>
      <c r="E157" s="9">
        <f t="shared" si="6"/>
        <v>0</v>
      </c>
      <c r="F157" s="5"/>
      <c r="G157" s="6"/>
      <c r="H157" s="9">
        <f t="shared" si="7"/>
        <v>0</v>
      </c>
      <c r="I157" s="13">
        <f t="shared" si="8"/>
        <v>0</v>
      </c>
    </row>
    <row r="158" spans="1:9" x14ac:dyDescent="0.25">
      <c r="A158" s="7">
        <v>45564</v>
      </c>
      <c r="B158" s="2"/>
      <c r="C158" s="2"/>
      <c r="D158" s="2"/>
      <c r="E158" s="9">
        <f t="shared" si="6"/>
        <v>0</v>
      </c>
      <c r="F158" s="5"/>
      <c r="G158" s="6"/>
      <c r="H158" s="9">
        <f t="shared" si="7"/>
        <v>0</v>
      </c>
      <c r="I158" s="13">
        <f t="shared" si="8"/>
        <v>0</v>
      </c>
    </row>
    <row r="159" spans="1:9" x14ac:dyDescent="0.25">
      <c r="A159" s="7">
        <v>45570</v>
      </c>
      <c r="B159" s="2"/>
      <c r="C159" s="2"/>
      <c r="D159" s="2"/>
      <c r="E159" s="9">
        <f t="shared" si="6"/>
        <v>0</v>
      </c>
      <c r="F159" s="5"/>
      <c r="G159" s="6"/>
      <c r="H159" s="9">
        <f t="shared" si="7"/>
        <v>0</v>
      </c>
      <c r="I159" s="13">
        <f t="shared" si="8"/>
        <v>0</v>
      </c>
    </row>
    <row r="160" spans="1:9" x14ac:dyDescent="0.25">
      <c r="A160" s="7">
        <v>45570</v>
      </c>
      <c r="B160" s="2"/>
      <c r="C160" s="2"/>
      <c r="D160" s="2"/>
      <c r="E160" s="9">
        <f t="shared" si="6"/>
        <v>0</v>
      </c>
      <c r="F160" s="5"/>
      <c r="G160" s="6"/>
      <c r="H160" s="9">
        <f t="shared" si="7"/>
        <v>0</v>
      </c>
      <c r="I160" s="13">
        <f t="shared" si="8"/>
        <v>0</v>
      </c>
    </row>
    <row r="161" spans="1:9" x14ac:dyDescent="0.25">
      <c r="A161" s="7">
        <v>45571</v>
      </c>
      <c r="B161" s="2"/>
      <c r="C161" s="2"/>
      <c r="D161" s="2"/>
      <c r="E161" s="9">
        <f t="shared" si="6"/>
        <v>0</v>
      </c>
      <c r="F161" s="5"/>
      <c r="G161" s="6"/>
      <c r="H161" s="9">
        <f t="shared" si="7"/>
        <v>0</v>
      </c>
      <c r="I161" s="13">
        <f t="shared" si="8"/>
        <v>0</v>
      </c>
    </row>
    <row r="162" spans="1:9" x14ac:dyDescent="0.25">
      <c r="A162" s="7">
        <v>45571</v>
      </c>
      <c r="B162" s="2"/>
      <c r="C162" s="2"/>
      <c r="D162" s="2"/>
      <c r="E162" s="9">
        <f t="shared" si="6"/>
        <v>0</v>
      </c>
      <c r="F162" s="5"/>
      <c r="G162" s="6"/>
      <c r="H162" s="9">
        <f t="shared" si="7"/>
        <v>0</v>
      </c>
      <c r="I162" s="13">
        <f t="shared" si="8"/>
        <v>0</v>
      </c>
    </row>
    <row r="163" spans="1:9" x14ac:dyDescent="0.25">
      <c r="A163" s="7">
        <v>45577</v>
      </c>
      <c r="B163" s="2"/>
      <c r="C163" s="2"/>
      <c r="D163" s="2"/>
      <c r="E163" s="9">
        <f t="shared" si="6"/>
        <v>0</v>
      </c>
      <c r="F163" s="5"/>
      <c r="G163" s="6"/>
      <c r="H163" s="9">
        <f t="shared" si="7"/>
        <v>0</v>
      </c>
      <c r="I163" s="13">
        <f t="shared" si="8"/>
        <v>0</v>
      </c>
    </row>
    <row r="164" spans="1:9" x14ac:dyDescent="0.25">
      <c r="A164" s="7">
        <v>45577</v>
      </c>
      <c r="B164" s="2"/>
      <c r="C164" s="2"/>
      <c r="D164" s="2"/>
      <c r="E164" s="9">
        <f t="shared" si="6"/>
        <v>0</v>
      </c>
      <c r="F164" s="5"/>
      <c r="G164" s="6"/>
      <c r="H164" s="9">
        <f t="shared" si="7"/>
        <v>0</v>
      </c>
      <c r="I164" s="13">
        <f t="shared" si="8"/>
        <v>0</v>
      </c>
    </row>
    <row r="165" spans="1:9" x14ac:dyDescent="0.25">
      <c r="A165" s="7">
        <v>45578</v>
      </c>
      <c r="B165" s="2"/>
      <c r="C165" s="2"/>
      <c r="D165" s="2"/>
      <c r="E165" s="9">
        <f t="shared" si="6"/>
        <v>0</v>
      </c>
      <c r="F165" s="5"/>
      <c r="G165" s="6"/>
      <c r="H165" s="9">
        <f t="shared" si="7"/>
        <v>0</v>
      </c>
      <c r="I165" s="13">
        <f t="shared" si="8"/>
        <v>0</v>
      </c>
    </row>
    <row r="166" spans="1:9" x14ac:dyDescent="0.25">
      <c r="A166" s="7">
        <v>45578</v>
      </c>
      <c r="B166" s="2"/>
      <c r="C166" s="2"/>
      <c r="D166" s="2"/>
      <c r="E166" s="9">
        <f t="shared" si="6"/>
        <v>0</v>
      </c>
      <c r="F166" s="5"/>
      <c r="G166" s="6"/>
      <c r="H166" s="9">
        <f t="shared" si="7"/>
        <v>0</v>
      </c>
      <c r="I166" s="13">
        <f t="shared" si="8"/>
        <v>0</v>
      </c>
    </row>
    <row r="167" spans="1:9" x14ac:dyDescent="0.25">
      <c r="A167" s="7">
        <v>45584</v>
      </c>
      <c r="B167" s="2"/>
      <c r="C167" s="2"/>
      <c r="D167" s="2"/>
      <c r="E167" s="9">
        <f t="shared" si="6"/>
        <v>0</v>
      </c>
      <c r="F167" s="5"/>
      <c r="G167" s="6"/>
      <c r="H167" s="9">
        <f t="shared" si="7"/>
        <v>0</v>
      </c>
      <c r="I167" s="13">
        <f t="shared" si="8"/>
        <v>0</v>
      </c>
    </row>
    <row r="168" spans="1:9" x14ac:dyDescent="0.25">
      <c r="A168" s="7">
        <v>45584</v>
      </c>
      <c r="B168" s="2"/>
      <c r="C168" s="2"/>
      <c r="D168" s="2"/>
      <c r="E168" s="9">
        <f t="shared" si="6"/>
        <v>0</v>
      </c>
      <c r="F168" s="5"/>
      <c r="G168" s="6"/>
      <c r="H168" s="9">
        <f t="shared" si="7"/>
        <v>0</v>
      </c>
      <c r="I168" s="13">
        <f t="shared" si="8"/>
        <v>0</v>
      </c>
    </row>
    <row r="169" spans="1:9" x14ac:dyDescent="0.25">
      <c r="A169" s="7">
        <v>45585</v>
      </c>
      <c r="B169" s="2"/>
      <c r="C169" s="2"/>
      <c r="D169" s="2"/>
      <c r="E169" s="9">
        <f t="shared" si="6"/>
        <v>0</v>
      </c>
      <c r="F169" s="5"/>
      <c r="G169" s="6"/>
      <c r="H169" s="9">
        <f t="shared" si="7"/>
        <v>0</v>
      </c>
      <c r="I169" s="13">
        <f t="shared" si="8"/>
        <v>0</v>
      </c>
    </row>
    <row r="170" spans="1:9" x14ac:dyDescent="0.25">
      <c r="A170" s="7">
        <v>45585</v>
      </c>
      <c r="B170" s="2"/>
      <c r="C170" s="2"/>
      <c r="D170" s="2"/>
      <c r="E170" s="9">
        <f t="shared" si="6"/>
        <v>0</v>
      </c>
      <c r="F170" s="5"/>
      <c r="G170" s="6"/>
      <c r="H170" s="9">
        <f t="shared" si="7"/>
        <v>0</v>
      </c>
      <c r="I170" s="13">
        <f t="shared" si="8"/>
        <v>0</v>
      </c>
    </row>
    <row r="171" spans="1:9" x14ac:dyDescent="0.25">
      <c r="A171" s="7">
        <v>45591</v>
      </c>
      <c r="B171" s="2"/>
      <c r="C171" s="2"/>
      <c r="D171" s="2"/>
      <c r="E171" s="9">
        <f t="shared" si="6"/>
        <v>0</v>
      </c>
      <c r="F171" s="5"/>
      <c r="G171" s="6"/>
      <c r="H171" s="9">
        <f t="shared" si="7"/>
        <v>0</v>
      </c>
      <c r="I171" s="13">
        <f t="shared" si="8"/>
        <v>0</v>
      </c>
    </row>
    <row r="172" spans="1:9" x14ac:dyDescent="0.25">
      <c r="A172" s="7">
        <v>45591</v>
      </c>
      <c r="B172" s="2"/>
      <c r="C172" s="2"/>
      <c r="D172" s="2"/>
      <c r="E172" s="9">
        <f t="shared" si="6"/>
        <v>0</v>
      </c>
      <c r="F172" s="5"/>
      <c r="G172" s="6"/>
      <c r="H172" s="9">
        <f t="shared" si="7"/>
        <v>0</v>
      </c>
      <c r="I172" s="13">
        <f t="shared" si="8"/>
        <v>0</v>
      </c>
    </row>
    <row r="173" spans="1:9" x14ac:dyDescent="0.25">
      <c r="A173" s="7">
        <v>45592</v>
      </c>
      <c r="B173" s="2"/>
      <c r="C173" s="2"/>
      <c r="D173" s="2"/>
      <c r="E173" s="9">
        <f t="shared" si="6"/>
        <v>0</v>
      </c>
      <c r="F173" s="5"/>
      <c r="G173" s="6"/>
      <c r="H173" s="9">
        <f t="shared" si="7"/>
        <v>0</v>
      </c>
      <c r="I173" s="13">
        <f t="shared" si="8"/>
        <v>0</v>
      </c>
    </row>
    <row r="174" spans="1:9" x14ac:dyDescent="0.25">
      <c r="A174" s="7">
        <v>45592</v>
      </c>
      <c r="B174" s="2"/>
      <c r="C174" s="2"/>
      <c r="D174" s="2"/>
      <c r="E174" s="9">
        <f t="shared" si="6"/>
        <v>0</v>
      </c>
      <c r="F174" s="5"/>
      <c r="G174" s="6"/>
      <c r="H174" s="9">
        <f t="shared" si="7"/>
        <v>0</v>
      </c>
      <c r="I174" s="13">
        <f t="shared" si="8"/>
        <v>0</v>
      </c>
    </row>
    <row r="175" spans="1:9" x14ac:dyDescent="0.25">
      <c r="A175" s="7">
        <v>45598</v>
      </c>
      <c r="B175" s="2"/>
      <c r="C175" s="2"/>
      <c r="D175" s="2"/>
      <c r="E175" s="9">
        <f t="shared" si="6"/>
        <v>0</v>
      </c>
      <c r="F175" s="5"/>
      <c r="G175" s="6"/>
      <c r="H175" s="9">
        <f t="shared" si="7"/>
        <v>0</v>
      </c>
      <c r="I175" s="13">
        <f t="shared" si="8"/>
        <v>0</v>
      </c>
    </row>
    <row r="176" spans="1:9" x14ac:dyDescent="0.25">
      <c r="A176" s="7">
        <v>45598</v>
      </c>
      <c r="B176" s="2"/>
      <c r="C176" s="2"/>
      <c r="D176" s="2"/>
      <c r="E176" s="9">
        <f t="shared" si="6"/>
        <v>0</v>
      </c>
      <c r="F176" s="5"/>
      <c r="G176" s="6"/>
      <c r="H176" s="9">
        <f t="shared" si="7"/>
        <v>0</v>
      </c>
      <c r="I176" s="13">
        <f t="shared" si="8"/>
        <v>0</v>
      </c>
    </row>
    <row r="177" spans="1:9" x14ac:dyDescent="0.25">
      <c r="A177" s="7">
        <v>45599</v>
      </c>
      <c r="B177" s="2"/>
      <c r="C177" s="2"/>
      <c r="D177" s="2"/>
      <c r="E177" s="9">
        <f t="shared" si="6"/>
        <v>0</v>
      </c>
      <c r="F177" s="5"/>
      <c r="G177" s="6"/>
      <c r="H177" s="9">
        <f t="shared" si="7"/>
        <v>0</v>
      </c>
      <c r="I177" s="13">
        <f t="shared" si="8"/>
        <v>0</v>
      </c>
    </row>
    <row r="178" spans="1:9" x14ac:dyDescent="0.25">
      <c r="A178" s="7">
        <v>45599</v>
      </c>
      <c r="B178" s="2"/>
      <c r="C178" s="2"/>
      <c r="D178" s="2"/>
      <c r="E178" s="9">
        <f t="shared" si="6"/>
        <v>0</v>
      </c>
      <c r="F178" s="5"/>
      <c r="G178" s="6"/>
      <c r="H178" s="9">
        <f t="shared" si="7"/>
        <v>0</v>
      </c>
      <c r="I178" s="13">
        <f t="shared" si="8"/>
        <v>0</v>
      </c>
    </row>
    <row r="179" spans="1:9" x14ac:dyDescent="0.25">
      <c r="A179" s="7">
        <v>45605</v>
      </c>
      <c r="B179" s="2"/>
      <c r="C179" s="2"/>
      <c r="D179" s="2"/>
      <c r="E179" s="9">
        <f t="shared" si="6"/>
        <v>0</v>
      </c>
      <c r="F179" s="5"/>
      <c r="G179" s="6"/>
      <c r="H179" s="9">
        <f t="shared" si="7"/>
        <v>0</v>
      </c>
      <c r="I179" s="13">
        <f t="shared" si="8"/>
        <v>0</v>
      </c>
    </row>
    <row r="180" spans="1:9" x14ac:dyDescent="0.25">
      <c r="A180" s="7">
        <v>45605</v>
      </c>
      <c r="B180" s="2"/>
      <c r="C180" s="2"/>
      <c r="D180" s="2"/>
      <c r="E180" s="9">
        <f t="shared" si="6"/>
        <v>0</v>
      </c>
      <c r="F180" s="5"/>
      <c r="G180" s="6"/>
      <c r="H180" s="9">
        <f t="shared" si="7"/>
        <v>0</v>
      </c>
      <c r="I180" s="13">
        <f t="shared" si="8"/>
        <v>0</v>
      </c>
    </row>
    <row r="181" spans="1:9" x14ac:dyDescent="0.25">
      <c r="A181" s="7">
        <v>45606</v>
      </c>
      <c r="B181" s="2"/>
      <c r="C181" s="2"/>
      <c r="D181" s="2"/>
      <c r="E181" s="9">
        <f t="shared" si="6"/>
        <v>0</v>
      </c>
      <c r="F181" s="5"/>
      <c r="G181" s="6"/>
      <c r="H181" s="9">
        <f t="shared" si="7"/>
        <v>0</v>
      </c>
      <c r="I181" s="13">
        <f t="shared" si="8"/>
        <v>0</v>
      </c>
    </row>
    <row r="182" spans="1:9" x14ac:dyDescent="0.25">
      <c r="A182" s="7">
        <v>45606</v>
      </c>
      <c r="B182" s="2"/>
      <c r="C182" s="2"/>
      <c r="D182" s="2"/>
      <c r="E182" s="9">
        <f t="shared" si="6"/>
        <v>0</v>
      </c>
      <c r="F182" s="5"/>
      <c r="G182" s="6"/>
      <c r="H182" s="9">
        <f t="shared" si="7"/>
        <v>0</v>
      </c>
      <c r="I182" s="13">
        <f t="shared" si="8"/>
        <v>0</v>
      </c>
    </row>
    <row r="183" spans="1:9" x14ac:dyDescent="0.25">
      <c r="A183" s="7">
        <v>45612</v>
      </c>
      <c r="B183" s="2"/>
      <c r="C183" s="2"/>
      <c r="D183" s="2"/>
      <c r="E183" s="9">
        <f t="shared" si="6"/>
        <v>0</v>
      </c>
      <c r="F183" s="5"/>
      <c r="G183" s="6"/>
      <c r="H183" s="9">
        <f t="shared" si="7"/>
        <v>0</v>
      </c>
      <c r="I183" s="13">
        <f t="shared" si="8"/>
        <v>0</v>
      </c>
    </row>
    <row r="184" spans="1:9" x14ac:dyDescent="0.25">
      <c r="A184" s="7">
        <v>45612</v>
      </c>
      <c r="B184" s="2"/>
      <c r="C184" s="2"/>
      <c r="D184" s="2"/>
      <c r="E184" s="9">
        <f t="shared" si="6"/>
        <v>0</v>
      </c>
      <c r="F184" s="5"/>
      <c r="G184" s="6"/>
      <c r="H184" s="9">
        <f t="shared" si="7"/>
        <v>0</v>
      </c>
      <c r="I184" s="13">
        <f t="shared" si="8"/>
        <v>0</v>
      </c>
    </row>
    <row r="185" spans="1:9" x14ac:dyDescent="0.25">
      <c r="A185" s="7">
        <v>45613</v>
      </c>
      <c r="B185" s="2"/>
      <c r="C185" s="2"/>
      <c r="D185" s="2"/>
      <c r="E185" s="9">
        <f t="shared" si="6"/>
        <v>0</v>
      </c>
      <c r="F185" s="5"/>
      <c r="G185" s="6"/>
      <c r="H185" s="9">
        <f t="shared" si="7"/>
        <v>0</v>
      </c>
      <c r="I185" s="13">
        <f t="shared" si="8"/>
        <v>0</v>
      </c>
    </row>
    <row r="186" spans="1:9" x14ac:dyDescent="0.25">
      <c r="A186" s="7">
        <v>45613</v>
      </c>
      <c r="B186" s="2"/>
      <c r="C186" s="2"/>
      <c r="D186" s="2"/>
      <c r="E186" s="9">
        <f t="shared" si="6"/>
        <v>0</v>
      </c>
      <c r="F186" s="5"/>
      <c r="G186" s="6"/>
      <c r="H186" s="9">
        <f t="shared" si="7"/>
        <v>0</v>
      </c>
      <c r="I186" s="13">
        <f t="shared" si="8"/>
        <v>0</v>
      </c>
    </row>
    <row r="187" spans="1:9" x14ac:dyDescent="0.25">
      <c r="A187" s="7">
        <v>45619</v>
      </c>
      <c r="B187" s="2"/>
      <c r="C187" s="2"/>
      <c r="D187" s="2"/>
      <c r="E187" s="9">
        <f t="shared" si="6"/>
        <v>0</v>
      </c>
      <c r="F187" s="5"/>
      <c r="G187" s="6"/>
      <c r="H187" s="9">
        <f t="shared" si="7"/>
        <v>0</v>
      </c>
      <c r="I187" s="13">
        <f t="shared" si="8"/>
        <v>0</v>
      </c>
    </row>
    <row r="188" spans="1:9" x14ac:dyDescent="0.25">
      <c r="A188" s="7">
        <v>45619</v>
      </c>
      <c r="B188" s="2"/>
      <c r="C188" s="2"/>
      <c r="D188" s="2"/>
      <c r="E188" s="9">
        <f t="shared" si="6"/>
        <v>0</v>
      </c>
      <c r="F188" s="5"/>
      <c r="G188" s="6"/>
      <c r="H188" s="9">
        <f t="shared" si="7"/>
        <v>0</v>
      </c>
      <c r="I188" s="13">
        <f t="shared" si="8"/>
        <v>0</v>
      </c>
    </row>
    <row r="189" spans="1:9" x14ac:dyDescent="0.25">
      <c r="A189" s="7">
        <v>45620</v>
      </c>
      <c r="B189" s="2"/>
      <c r="C189" s="2"/>
      <c r="D189" s="2"/>
      <c r="E189" s="9">
        <f t="shared" si="6"/>
        <v>0</v>
      </c>
      <c r="F189" s="5"/>
      <c r="G189" s="6"/>
      <c r="H189" s="9">
        <f t="shared" si="7"/>
        <v>0</v>
      </c>
      <c r="I189" s="13">
        <f t="shared" si="8"/>
        <v>0</v>
      </c>
    </row>
    <row r="190" spans="1:9" x14ac:dyDescent="0.25">
      <c r="A190" s="7">
        <v>45620</v>
      </c>
      <c r="B190" s="2"/>
      <c r="C190" s="2"/>
      <c r="D190" s="2"/>
      <c r="E190" s="9">
        <f t="shared" si="6"/>
        <v>0</v>
      </c>
      <c r="F190" s="5"/>
      <c r="G190" s="6"/>
      <c r="H190" s="9">
        <f t="shared" si="7"/>
        <v>0</v>
      </c>
      <c r="I190" s="13">
        <f t="shared" si="8"/>
        <v>0</v>
      </c>
    </row>
    <row r="191" spans="1:9" x14ac:dyDescent="0.25">
      <c r="A191" s="7">
        <v>45626</v>
      </c>
      <c r="B191" s="2"/>
      <c r="C191" s="2"/>
      <c r="D191" s="2"/>
      <c r="E191" s="9">
        <f t="shared" si="6"/>
        <v>0</v>
      </c>
      <c r="F191" s="5"/>
      <c r="G191" s="6"/>
      <c r="H191" s="9">
        <f t="shared" si="7"/>
        <v>0</v>
      </c>
      <c r="I191" s="13">
        <f t="shared" si="8"/>
        <v>0</v>
      </c>
    </row>
    <row r="192" spans="1:9" x14ac:dyDescent="0.25">
      <c r="A192" s="7">
        <v>45626</v>
      </c>
      <c r="B192" s="2"/>
      <c r="C192" s="2"/>
      <c r="D192" s="2"/>
      <c r="E192" s="9">
        <f t="shared" si="6"/>
        <v>0</v>
      </c>
      <c r="F192" s="5"/>
      <c r="G192" s="6"/>
      <c r="H192" s="9">
        <f t="shared" si="7"/>
        <v>0</v>
      </c>
      <c r="I192" s="13">
        <f t="shared" si="8"/>
        <v>0</v>
      </c>
    </row>
    <row r="193" spans="1:9" x14ac:dyDescent="0.25">
      <c r="A193" s="7">
        <v>45627</v>
      </c>
      <c r="B193" s="2"/>
      <c r="C193" s="2"/>
      <c r="D193" s="2"/>
      <c r="E193" s="9">
        <f t="shared" si="6"/>
        <v>0</v>
      </c>
      <c r="F193" s="5"/>
      <c r="G193" s="6"/>
      <c r="H193" s="9">
        <f t="shared" si="7"/>
        <v>0</v>
      </c>
      <c r="I193" s="13">
        <f t="shared" si="8"/>
        <v>0</v>
      </c>
    </row>
    <row r="194" spans="1:9" x14ac:dyDescent="0.25">
      <c r="A194" s="7">
        <v>45627</v>
      </c>
      <c r="B194" s="2"/>
      <c r="C194" s="2"/>
      <c r="D194" s="2"/>
      <c r="E194" s="9">
        <f t="shared" si="6"/>
        <v>0</v>
      </c>
      <c r="F194" s="5"/>
      <c r="G194" s="6"/>
      <c r="H194" s="9">
        <f t="shared" si="7"/>
        <v>0</v>
      </c>
      <c r="I194" s="13">
        <f t="shared" si="8"/>
        <v>0</v>
      </c>
    </row>
    <row r="195" spans="1:9" x14ac:dyDescent="0.25">
      <c r="A195" s="7">
        <v>45633</v>
      </c>
      <c r="B195" s="2"/>
      <c r="C195" s="2"/>
      <c r="D195" s="2"/>
      <c r="E195" s="9">
        <f t="shared" ref="E195:E210" si="9">(C195-B195)-D195</f>
        <v>0</v>
      </c>
      <c r="F195" s="5"/>
      <c r="G195" s="6"/>
      <c r="H195" s="9">
        <f t="shared" ref="H195:H210" si="10">(E195+F195)-G195</f>
        <v>0</v>
      </c>
      <c r="I195" s="13">
        <f t="shared" ref="I195:I210" si="11">(H195-INT(H195))*24</f>
        <v>0</v>
      </c>
    </row>
    <row r="196" spans="1:9" x14ac:dyDescent="0.25">
      <c r="A196" s="7">
        <v>45633</v>
      </c>
      <c r="B196" s="2"/>
      <c r="C196" s="2"/>
      <c r="D196" s="2"/>
      <c r="E196" s="9">
        <f t="shared" si="9"/>
        <v>0</v>
      </c>
      <c r="F196" s="5"/>
      <c r="G196" s="6"/>
      <c r="H196" s="9">
        <f t="shared" si="10"/>
        <v>0</v>
      </c>
      <c r="I196" s="13">
        <f t="shared" si="11"/>
        <v>0</v>
      </c>
    </row>
    <row r="197" spans="1:9" x14ac:dyDescent="0.25">
      <c r="A197" s="7">
        <v>45634</v>
      </c>
      <c r="B197" s="2"/>
      <c r="C197" s="2"/>
      <c r="D197" s="2"/>
      <c r="E197" s="9">
        <f t="shared" si="9"/>
        <v>0</v>
      </c>
      <c r="F197" s="5"/>
      <c r="G197" s="6"/>
      <c r="H197" s="9">
        <f t="shared" si="10"/>
        <v>0</v>
      </c>
      <c r="I197" s="13">
        <f t="shared" si="11"/>
        <v>0</v>
      </c>
    </row>
    <row r="198" spans="1:9" x14ac:dyDescent="0.25">
      <c r="A198" s="7">
        <v>45634</v>
      </c>
      <c r="B198" s="2"/>
      <c r="C198" s="2"/>
      <c r="D198" s="2"/>
      <c r="E198" s="9">
        <f t="shared" si="9"/>
        <v>0</v>
      </c>
      <c r="F198" s="5"/>
      <c r="G198" s="6"/>
      <c r="H198" s="9">
        <f t="shared" si="10"/>
        <v>0</v>
      </c>
      <c r="I198" s="13">
        <f t="shared" si="11"/>
        <v>0</v>
      </c>
    </row>
    <row r="199" spans="1:9" x14ac:dyDescent="0.25">
      <c r="A199" s="7">
        <v>45640</v>
      </c>
      <c r="B199" s="2"/>
      <c r="C199" s="2"/>
      <c r="D199" s="2"/>
      <c r="E199" s="9">
        <f t="shared" si="9"/>
        <v>0</v>
      </c>
      <c r="F199" s="5"/>
      <c r="G199" s="6"/>
      <c r="H199" s="9">
        <f t="shared" si="10"/>
        <v>0</v>
      </c>
      <c r="I199" s="13">
        <f t="shared" si="11"/>
        <v>0</v>
      </c>
    </row>
    <row r="200" spans="1:9" x14ac:dyDescent="0.25">
      <c r="A200" s="7">
        <v>45640</v>
      </c>
      <c r="B200" s="2"/>
      <c r="C200" s="2"/>
      <c r="D200" s="2"/>
      <c r="E200" s="9">
        <f t="shared" si="9"/>
        <v>0</v>
      </c>
      <c r="F200" s="5"/>
      <c r="G200" s="6"/>
      <c r="H200" s="9">
        <f t="shared" si="10"/>
        <v>0</v>
      </c>
      <c r="I200" s="13">
        <f t="shared" si="11"/>
        <v>0</v>
      </c>
    </row>
    <row r="201" spans="1:9" x14ac:dyDescent="0.25">
      <c r="A201" s="7">
        <v>45641</v>
      </c>
      <c r="B201" s="2"/>
      <c r="C201" s="2"/>
      <c r="D201" s="2"/>
      <c r="E201" s="9">
        <f t="shared" si="9"/>
        <v>0</v>
      </c>
      <c r="F201" s="5"/>
      <c r="G201" s="6"/>
      <c r="H201" s="9">
        <f t="shared" si="10"/>
        <v>0</v>
      </c>
      <c r="I201" s="13">
        <f t="shared" si="11"/>
        <v>0</v>
      </c>
    </row>
    <row r="202" spans="1:9" x14ac:dyDescent="0.25">
      <c r="A202" s="7">
        <v>45641</v>
      </c>
      <c r="B202" s="2"/>
      <c r="C202" s="2"/>
      <c r="D202" s="2"/>
      <c r="E202" s="9">
        <f t="shared" si="9"/>
        <v>0</v>
      </c>
      <c r="F202" s="5"/>
      <c r="G202" s="6"/>
      <c r="H202" s="9">
        <f t="shared" si="10"/>
        <v>0</v>
      </c>
      <c r="I202" s="13">
        <f t="shared" si="11"/>
        <v>0</v>
      </c>
    </row>
    <row r="203" spans="1:9" x14ac:dyDescent="0.25">
      <c r="A203" s="7">
        <v>45647</v>
      </c>
      <c r="B203" s="2"/>
      <c r="C203" s="2"/>
      <c r="D203" s="2"/>
      <c r="E203" s="9">
        <f t="shared" si="9"/>
        <v>0</v>
      </c>
      <c r="F203" s="5"/>
      <c r="G203" s="6"/>
      <c r="H203" s="9">
        <f t="shared" si="10"/>
        <v>0</v>
      </c>
      <c r="I203" s="13">
        <f t="shared" si="11"/>
        <v>0</v>
      </c>
    </row>
    <row r="204" spans="1:9" x14ac:dyDescent="0.25">
      <c r="A204" s="7">
        <v>45647</v>
      </c>
      <c r="B204" s="2"/>
      <c r="C204" s="2"/>
      <c r="D204" s="2"/>
      <c r="E204" s="9">
        <f t="shared" si="9"/>
        <v>0</v>
      </c>
      <c r="F204" s="5"/>
      <c r="G204" s="6"/>
      <c r="H204" s="9">
        <f t="shared" si="10"/>
        <v>0</v>
      </c>
      <c r="I204" s="13">
        <f t="shared" si="11"/>
        <v>0</v>
      </c>
    </row>
    <row r="205" spans="1:9" x14ac:dyDescent="0.25">
      <c r="A205" s="7">
        <v>45648</v>
      </c>
      <c r="B205" s="2"/>
      <c r="C205" s="2"/>
      <c r="D205" s="2"/>
      <c r="E205" s="9">
        <f t="shared" si="9"/>
        <v>0</v>
      </c>
      <c r="F205" s="5"/>
      <c r="G205" s="6"/>
      <c r="H205" s="9">
        <f t="shared" si="10"/>
        <v>0</v>
      </c>
      <c r="I205" s="13">
        <f t="shared" si="11"/>
        <v>0</v>
      </c>
    </row>
    <row r="206" spans="1:9" x14ac:dyDescent="0.25">
      <c r="A206" s="7">
        <v>45648</v>
      </c>
      <c r="B206" s="2"/>
      <c r="C206" s="2"/>
      <c r="D206" s="2"/>
      <c r="E206" s="9">
        <f t="shared" si="9"/>
        <v>0</v>
      </c>
      <c r="F206" s="5"/>
      <c r="G206" s="6"/>
      <c r="H206" s="9">
        <f t="shared" si="10"/>
        <v>0</v>
      </c>
      <c r="I206" s="13">
        <f t="shared" si="11"/>
        <v>0</v>
      </c>
    </row>
    <row r="207" spans="1:9" x14ac:dyDescent="0.25">
      <c r="A207" s="7">
        <v>45654</v>
      </c>
      <c r="B207" s="2"/>
      <c r="C207" s="2"/>
      <c r="D207" s="2"/>
      <c r="E207" s="9">
        <f t="shared" si="9"/>
        <v>0</v>
      </c>
      <c r="F207" s="5"/>
      <c r="G207" s="6"/>
      <c r="H207" s="9">
        <f t="shared" si="10"/>
        <v>0</v>
      </c>
      <c r="I207" s="13">
        <f t="shared" si="11"/>
        <v>0</v>
      </c>
    </row>
    <row r="208" spans="1:9" x14ac:dyDescent="0.25">
      <c r="A208" s="7">
        <v>45654</v>
      </c>
      <c r="B208" s="2"/>
      <c r="C208" s="2"/>
      <c r="D208" s="2"/>
      <c r="E208" s="9">
        <f t="shared" si="9"/>
        <v>0</v>
      </c>
      <c r="F208" s="5"/>
      <c r="G208" s="6"/>
      <c r="H208" s="9">
        <f t="shared" si="10"/>
        <v>0</v>
      </c>
      <c r="I208" s="13">
        <f t="shared" si="11"/>
        <v>0</v>
      </c>
    </row>
    <row r="209" spans="1:11" x14ac:dyDescent="0.25">
      <c r="A209" s="7">
        <v>45655</v>
      </c>
      <c r="B209" s="2"/>
      <c r="C209" s="2"/>
      <c r="D209" s="2"/>
      <c r="E209" s="9">
        <f t="shared" si="9"/>
        <v>0</v>
      </c>
      <c r="F209" s="5"/>
      <c r="G209" s="6"/>
      <c r="H209" s="9">
        <f t="shared" si="10"/>
        <v>0</v>
      </c>
      <c r="I209" s="13">
        <f t="shared" si="11"/>
        <v>0</v>
      </c>
    </row>
    <row r="210" spans="1:11" x14ac:dyDescent="0.25">
      <c r="A210" s="7">
        <v>45655</v>
      </c>
      <c r="B210" s="2"/>
      <c r="C210" s="2"/>
      <c r="D210" s="2"/>
      <c r="E210" s="9">
        <f t="shared" si="9"/>
        <v>0</v>
      </c>
      <c r="F210" s="5"/>
      <c r="G210" s="6"/>
      <c r="H210" s="9">
        <f t="shared" si="10"/>
        <v>0</v>
      </c>
      <c r="I210" s="13">
        <f t="shared" si="11"/>
        <v>0</v>
      </c>
    </row>
    <row r="211" spans="1:11" ht="21" x14ac:dyDescent="0.35">
      <c r="H211" s="10"/>
      <c r="I211" s="14">
        <f>SUM(I2:I210)</f>
        <v>0</v>
      </c>
    </row>
    <row r="212" spans="1:11" x14ac:dyDescent="0.25">
      <c r="H212" s="11"/>
    </row>
    <row r="213" spans="1:11" x14ac:dyDescent="0.25">
      <c r="I213" s="15" t="s">
        <v>14</v>
      </c>
      <c r="J213" s="21" t="s">
        <v>15</v>
      </c>
      <c r="K213" s="4" t="s">
        <v>16</v>
      </c>
    </row>
    <row r="214" spans="1:11" ht="21" x14ac:dyDescent="0.35">
      <c r="I214" s="16" t="s">
        <v>9</v>
      </c>
    </row>
    <row r="215" spans="1:11" ht="21" x14ac:dyDescent="0.35">
      <c r="I215" s="17" t="s">
        <v>10</v>
      </c>
      <c r="J215" s="22">
        <f>I211-54.72</f>
        <v>-54.72</v>
      </c>
      <c r="K215" s="8">
        <f>J215/7.6</f>
        <v>-7.2</v>
      </c>
    </row>
    <row r="216" spans="1:11" ht="21" x14ac:dyDescent="0.35">
      <c r="I216" s="18" t="s">
        <v>11</v>
      </c>
      <c r="J216" s="22">
        <f>I211-118.56</f>
        <v>-118.56</v>
      </c>
      <c r="K216" s="8">
        <f>J216/7.6</f>
        <v>-15.600000000000001</v>
      </c>
    </row>
    <row r="217" spans="1:11" ht="21" x14ac:dyDescent="0.35">
      <c r="I217" s="19" t="s">
        <v>12</v>
      </c>
      <c r="J217" s="22">
        <f>I211-158.08</f>
        <v>-158.08000000000001</v>
      </c>
      <c r="K217" s="8">
        <f>J217/7.6</f>
        <v>-20.800000000000004</v>
      </c>
    </row>
    <row r="218" spans="1:11" ht="21" x14ac:dyDescent="0.35">
      <c r="I218" s="20" t="s">
        <v>13</v>
      </c>
      <c r="J218" s="22">
        <f>I211-316.16</f>
        <v>-316.16000000000003</v>
      </c>
      <c r="K218" s="8">
        <f>J218/7.6</f>
        <v>-41.600000000000009</v>
      </c>
    </row>
  </sheetData>
  <sheetProtection algorithmName="SHA-512" hashValue="O5sS+RfXhnv0ebCGZj18oRdJBBRKdynwxdSCwhhF0MlY98D6fMbzKSVtauz5FQcE+pDYbjum1l26oCbdOlsEAg==" saltValue="PiXrC+HWE+l50dy4JZXndw==" spinCount="100000" sheet="1" objects="1" scenarios="1" selectLockedCells="1"/>
  <protectedRanges>
    <protectedRange algorithmName="SHA-512" hashValue="2/Cs0260AgpMQuOwXDQz4QrSHqjXyWcV4BC+Xb9BGM8Hx7P/IoWQ8slFu65wrZMGaSvn3UpFnHK6Bg4zAvLS9A==" saltValue="9fQliWAMW+4Ej5Kr21ag0w==" spinCount="100000" sqref="E1:E1048576 H1:I1048576" name="formules"/>
  </protectedRanges>
  <sortState xmlns:xlrd2="http://schemas.microsoft.com/office/spreadsheetml/2017/richdata2" ref="A2:H365">
    <sortCondition ref="A1:A365"/>
  </sortState>
  <conditionalFormatting sqref="I211">
    <cfRule type="cellIs" dxfId="4" priority="1" operator="greaterThan">
      <formula>316.15</formula>
    </cfRule>
    <cfRule type="cellIs" dxfId="3" priority="2" operator="between">
      <formula>158.08</formula>
      <formula>316.15</formula>
    </cfRule>
    <cfRule type="cellIs" dxfId="2" priority="3" operator="between">
      <formula>118.56</formula>
      <formula>158.07</formula>
    </cfRule>
    <cfRule type="cellIs" dxfId="1" priority="4" operator="between">
      <formula>54.72</formula>
      <formula>118.55</formula>
    </cfRule>
    <cfRule type="cellIs" dxfId="0" priority="5" operator="lessThan">
      <formula>54.75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Gebruiksaanwijzing</vt:lpstr>
      <vt:lpstr>Berekeningsblad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Dirk Andries</dc:creator>
  <cp:lastModifiedBy>Dirk Andries</cp:lastModifiedBy>
  <dcterms:created xsi:type="dcterms:W3CDTF">2023-10-02T09:31:17Z</dcterms:created>
  <dcterms:modified xsi:type="dcterms:W3CDTF">2024-04-19T12:44:19Z</dcterms:modified>
</cp:coreProperties>
</file>